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 Vostro\Downloads\"/>
    </mc:Choice>
  </mc:AlternateContent>
  <xr:revisionPtr revIDLastSave="0" documentId="13_ncr:1_{41AB58EC-7766-432E-B8D2-6F57E87A8579}" xr6:coauthVersionLast="47" xr6:coauthVersionMax="47" xr10:uidLastSave="{00000000-0000-0000-0000-000000000000}"/>
  <bookViews>
    <workbookView xWindow="-120" yWindow="-120" windowWidth="29040" windowHeight="15720" firstSheet="3" activeTab="6" xr2:uid="{00000000-000D-0000-FFFF-FFFF00000000}"/>
  </bookViews>
  <sheets>
    <sheet name="Приложение№1" sheetId="7" r:id="rId1"/>
    <sheet name="Приложение№2" sheetId="6" r:id="rId2"/>
    <sheet name="Приложение№3" sheetId="8" r:id="rId3"/>
    <sheet name="Приложение №4" sheetId="14" r:id="rId4"/>
    <sheet name="приложение 5" sheetId="13" r:id="rId5"/>
    <sheet name="Приложение№6" sheetId="10" r:id="rId6"/>
    <sheet name="Приложение 8" sheetId="11" r:id="rId7"/>
    <sheet name="Приложение 9" sheetId="12" r:id="rId8"/>
    <sheet name="приложение 11" sheetId="5" r:id="rId9"/>
  </sheets>
  <definedNames>
    <definedName name="_xlnm.Print_Area" localSheetId="3">'Приложение №4'!$A$1:$K$58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4" l="1"/>
  <c r="G11" i="14"/>
  <c r="E12" i="14"/>
  <c r="G12" i="14"/>
  <c r="E13" i="14"/>
  <c r="G13" i="14"/>
  <c r="E14" i="14"/>
  <c r="G14" i="14"/>
  <c r="E15" i="14"/>
  <c r="G15" i="14"/>
  <c r="E16" i="14"/>
  <c r="G16" i="14"/>
  <c r="E18" i="14"/>
  <c r="G18" i="14"/>
  <c r="E19" i="14"/>
  <c r="G19" i="14"/>
  <c r="G21" i="14"/>
  <c r="G22" i="14"/>
  <c r="G23" i="14"/>
  <c r="G25" i="14"/>
  <c r="E26" i="14"/>
  <c r="G26" i="14"/>
  <c r="E27" i="14"/>
  <c r="G27" i="14"/>
  <c r="E28" i="14"/>
  <c r="G28" i="14"/>
  <c r="E29" i="14"/>
  <c r="G29" i="14"/>
  <c r="E30" i="14"/>
  <c r="G30" i="14"/>
  <c r="E31" i="14"/>
  <c r="G31" i="14"/>
  <c r="E32" i="14"/>
  <c r="G32" i="14"/>
  <c r="G35" i="14"/>
  <c r="G39" i="14"/>
  <c r="G40" i="14"/>
  <c r="G41" i="14"/>
  <c r="E42" i="14"/>
  <c r="G42" i="14"/>
  <c r="E43" i="14"/>
  <c r="G43" i="14"/>
  <c r="E44" i="14"/>
  <c r="G44" i="14"/>
  <c r="E45" i="14"/>
  <c r="G45" i="14"/>
  <c r="E47" i="14"/>
  <c r="G47" i="14"/>
  <c r="E48" i="14"/>
  <c r="G48" i="14"/>
  <c r="E50" i="14"/>
  <c r="G50" i="14"/>
  <c r="E51" i="14"/>
  <c r="G51" i="14"/>
  <c r="E52" i="14"/>
  <c r="G52" i="14"/>
  <c r="E53" i="14"/>
  <c r="G53" i="14"/>
  <c r="E54" i="14"/>
  <c r="G54" i="14"/>
  <c r="E55" i="14"/>
  <c r="G55" i="14"/>
  <c r="E56" i="14"/>
  <c r="G56" i="14"/>
  <c r="E57" i="14"/>
  <c r="G57" i="14"/>
  <c r="D9" i="13" l="1"/>
  <c r="F9" i="13"/>
  <c r="G9" i="13"/>
  <c r="D10" i="13"/>
  <c r="F10" i="13" s="1"/>
  <c r="G10" i="13" s="1"/>
  <c r="D11" i="13"/>
  <c r="F11" i="13" s="1"/>
  <c r="G11" i="13" s="1"/>
  <c r="D12" i="13"/>
  <c r="F12" i="13" s="1"/>
  <c r="G12" i="13" s="1"/>
  <c r="D13" i="13"/>
  <c r="F13" i="13"/>
  <c r="G13" i="13"/>
  <c r="D14" i="13"/>
  <c r="F14" i="13" s="1"/>
  <c r="G14" i="13" s="1"/>
  <c r="D15" i="13"/>
  <c r="F15" i="13" s="1"/>
  <c r="G15" i="13" s="1"/>
  <c r="D16" i="13"/>
  <c r="F16" i="13" s="1"/>
  <c r="G16" i="13" s="1"/>
  <c r="D17" i="13"/>
  <c r="F17" i="13"/>
  <c r="G17" i="13"/>
  <c r="D18" i="13"/>
  <c r="F18" i="13" s="1"/>
  <c r="G18" i="13" s="1"/>
  <c r="D19" i="13"/>
  <c r="F19" i="13" s="1"/>
  <c r="G19" i="13" s="1"/>
  <c r="D20" i="13"/>
  <c r="F20" i="13" s="1"/>
  <c r="G20" i="13" s="1"/>
  <c r="D21" i="13"/>
  <c r="F21" i="13"/>
  <c r="G21" i="13"/>
  <c r="D22" i="13"/>
  <c r="F22" i="13" s="1"/>
  <c r="G22" i="13" s="1"/>
  <c r="D23" i="13"/>
  <c r="F23" i="13" s="1"/>
  <c r="G23" i="13" s="1"/>
  <c r="D24" i="13"/>
  <c r="F24" i="13" s="1"/>
  <c r="G24" i="13" s="1"/>
  <c r="D25" i="13"/>
  <c r="F25" i="13"/>
  <c r="G25" i="13"/>
  <c r="D26" i="13"/>
  <c r="F26" i="13" s="1"/>
  <c r="G26" i="13" s="1"/>
  <c r="D27" i="13"/>
  <c r="F27" i="13" s="1"/>
  <c r="G27" i="13" s="1"/>
  <c r="D28" i="13"/>
  <c r="F28" i="13" s="1"/>
  <c r="G28" i="13" s="1"/>
  <c r="D29" i="13"/>
  <c r="F29" i="13"/>
  <c r="G29" i="13"/>
  <c r="D30" i="13"/>
  <c r="F30" i="13" s="1"/>
  <c r="G30" i="13" s="1"/>
  <c r="D31" i="13"/>
  <c r="F31" i="13" s="1"/>
  <c r="G31" i="13" s="1"/>
  <c r="D32" i="13"/>
  <c r="F32" i="13" s="1"/>
  <c r="G32" i="13" s="1"/>
  <c r="D33" i="13"/>
  <c r="F33" i="13"/>
  <c r="G33" i="13"/>
  <c r="D34" i="13"/>
  <c r="F34" i="13" s="1"/>
  <c r="G34" i="13" s="1"/>
  <c r="D35" i="13"/>
  <c r="F35" i="13" s="1"/>
  <c r="G35" i="13" s="1"/>
  <c r="D36" i="13"/>
  <c r="F36" i="13" s="1"/>
  <c r="G36" i="13" s="1"/>
  <c r="D37" i="13"/>
  <c r="F37" i="13"/>
  <c r="G37" i="13"/>
  <c r="D38" i="13"/>
  <c r="F38" i="13" s="1"/>
  <c r="G38" i="13" s="1"/>
  <c r="D40" i="13"/>
  <c r="F40" i="13" s="1"/>
  <c r="G40" i="13" s="1"/>
  <c r="D41" i="13"/>
  <c r="F41" i="13"/>
  <c r="G41" i="13"/>
  <c r="D42" i="13"/>
  <c r="F42" i="13" s="1"/>
  <c r="G42" i="13" s="1"/>
  <c r="D43" i="13"/>
  <c r="F43" i="13" s="1"/>
  <c r="G43" i="13" s="1"/>
  <c r="D44" i="13"/>
  <c r="F44" i="13" s="1"/>
  <c r="G44" i="13" s="1"/>
  <c r="D45" i="13"/>
  <c r="F45" i="13"/>
  <c r="G45" i="13"/>
  <c r="D46" i="13"/>
  <c r="F46" i="13" s="1"/>
  <c r="G46" i="13" s="1"/>
  <c r="D41" i="5"/>
  <c r="D24" i="11"/>
  <c r="D23" i="11"/>
  <c r="D16" i="11"/>
  <c r="D17" i="11"/>
  <c r="D18" i="11"/>
  <c r="D19" i="11"/>
  <c r="D20" i="11"/>
  <c r="D21" i="11"/>
  <c r="D11" i="11"/>
  <c r="D12" i="11"/>
  <c r="D13" i="11"/>
  <c r="D14" i="11"/>
  <c r="D10" i="11"/>
  <c r="C6" i="10"/>
  <c r="D99" i="5"/>
  <c r="D98" i="5"/>
  <c r="D97" i="5"/>
  <c r="D96" i="5"/>
  <c r="D95" i="5"/>
  <c r="D93" i="5"/>
  <c r="D91" i="5"/>
  <c r="D92" i="5"/>
  <c r="D90" i="5"/>
  <c r="D89" i="5"/>
  <c r="D88" i="5"/>
  <c r="D86" i="5"/>
  <c r="D85" i="5"/>
  <c r="D84" i="5"/>
  <c r="D83" i="5"/>
  <c r="D75" i="5"/>
  <c r="D76" i="5"/>
  <c r="D77" i="5"/>
  <c r="D78" i="5"/>
  <c r="D79" i="5"/>
  <c r="D80" i="5"/>
  <c r="D74" i="5"/>
  <c r="D66" i="5"/>
  <c r="D67" i="5"/>
  <c r="D68" i="5"/>
  <c r="D69" i="5"/>
  <c r="D70" i="5"/>
  <c r="D71" i="5"/>
  <c r="D65" i="5"/>
  <c r="D46" i="5"/>
  <c r="D42" i="5"/>
  <c r="D43" i="5"/>
  <c r="D44" i="5"/>
  <c r="D45" i="5"/>
  <c r="D8" i="8"/>
  <c r="D7" i="8"/>
</calcChain>
</file>

<file path=xl/sharedStrings.xml><?xml version="1.0" encoding="utf-8"?>
<sst xmlns="http://schemas.openxmlformats.org/spreadsheetml/2006/main" count="644" uniqueCount="461">
  <si>
    <r>
      <rPr>
        <sz val="11"/>
        <rFont val="Times New Roman"/>
        <family val="1"/>
        <charset val="204"/>
      </rPr>
      <t>Приложение № 2</t>
    </r>
  </si>
  <si>
    <r>
      <rPr>
        <b/>
        <sz val="11"/>
        <rFont val="Times New Roman"/>
        <family val="1"/>
        <charset val="204"/>
      </rPr>
      <t>Глава втора, раздел II</t>
    </r>
  </si>
  <si>
    <r>
      <rPr>
        <b/>
        <sz val="11"/>
        <rFont val="Times New Roman"/>
        <family val="1"/>
        <charset val="204"/>
      </rPr>
      <t>(по чл. 72 от ЗМДТ)</t>
    </r>
  </si>
  <si>
    <r>
      <rPr>
        <i/>
        <sz val="11"/>
        <rFont val="Times New Roman"/>
        <family val="1"/>
        <charset val="204"/>
      </rPr>
      <t>1.</t>
    </r>
  </si>
  <si>
    <t>І Зона /лв</t>
  </si>
  <si>
    <t>ІІ Зона/евро</t>
  </si>
  <si>
    <t>І Зона /евро</t>
  </si>
  <si>
    <t xml:space="preserve">ІІ Зона/лева </t>
  </si>
  <si>
    <r>
      <rPr>
        <sz val="12"/>
        <rFont val="Times New Roman"/>
        <family val="1"/>
        <charset val="204"/>
      </rPr>
      <t>Приложение № 5</t>
    </r>
  </si>
  <si>
    <t>до 3 дни/лв</t>
  </si>
  <si>
    <t>до 3 дни/евро</t>
  </si>
  <si>
    <t>до 5 ден/лв</t>
  </si>
  <si>
    <t>до 5 дни/евро</t>
  </si>
  <si>
    <t xml:space="preserve">Удостоверение за наличие или липса на задължения по ЗМДТ </t>
  </si>
  <si>
    <t>Удостоверение за раждане-дубликат</t>
  </si>
  <si>
    <t>Удостоверение за настоящ адрес при вече регистриран настоящ адрес</t>
  </si>
  <si>
    <r>
      <rPr>
        <b/>
        <sz val="11"/>
        <rFont val="Times New Roman"/>
        <family val="1"/>
        <charset val="204"/>
      </rPr>
      <t>№</t>
    </r>
  </si>
  <si>
    <r>
      <rPr>
        <b/>
        <sz val="11"/>
        <rFont val="Times New Roman"/>
        <family val="1"/>
        <charset val="204"/>
      </rPr>
      <t>Код по ИИСДА</t>
    </r>
  </si>
  <si>
    <r>
      <rPr>
        <b/>
        <sz val="11"/>
        <rFont val="Times New Roman"/>
        <family val="1"/>
        <charset val="204"/>
      </rPr>
      <t>ВИДОВЕ УСЛУГИ</t>
    </r>
  </si>
  <si>
    <r>
      <rPr>
        <b/>
        <sz val="11"/>
        <rFont val="Times New Roman"/>
        <family val="1"/>
        <charset val="204"/>
      </rPr>
      <t>ТАКСА в лева (лв.)</t>
    </r>
  </si>
  <si>
    <t>Удостоверение за сключен граждански брак – дубликат</t>
  </si>
  <si>
    <t>Препис-извлечение от акт за смърт за втори и следващ път</t>
  </si>
  <si>
    <t xml:space="preserve"> Удостоверение за липса на съставен акт за раждане/смърт</t>
  </si>
  <si>
    <t>Многоезично извлечение от акт за гражданско състояние</t>
  </si>
  <si>
    <t>Възстановяване на име</t>
  </si>
  <si>
    <t xml:space="preserve">Удостоверение за наследници за първа страница - </t>
  </si>
  <si>
    <t xml:space="preserve">Удостоверение за семейно положение </t>
  </si>
  <si>
    <t xml:space="preserve">Удостоверение за семейно положение, съпруг/а и деца </t>
  </si>
  <si>
    <t>Удостоверение за съпруг/а и родствени връзки</t>
  </si>
  <si>
    <t xml:space="preserve"> Удостоверение за родените от майката деца </t>
  </si>
  <si>
    <t xml:space="preserve">Удостоверение за правно ограничение </t>
  </si>
  <si>
    <t xml:space="preserve">Удостоверение за идентичност на лице с различни имена </t>
  </si>
  <si>
    <t xml:space="preserve">Удостоверение за вписване в регистъра на населението </t>
  </si>
  <si>
    <t xml:space="preserve">Други административни услуги – на основание чл.3, ал.2 от Наредба №РД-02-20-6/24.04.2012 г. за издаване на удостоверения въз основа на регистъра на населението </t>
  </si>
  <si>
    <t xml:space="preserve">Сватбен ритуал в канцелария в Общинска администрация или кметство </t>
  </si>
  <si>
    <t>За съставяне и отпечатване на пълномощни, молби и декларации</t>
  </si>
  <si>
    <t>За попълване на декларации на неграмотни или възрастни граждани</t>
  </si>
  <si>
    <t xml:space="preserve">Заявяване на административна услуга
(документи издавани въз основа на регистъра на населението и регистрите по гражданско състояние) чрез Общината до други общини и кметства, по искане на гражданите.
</t>
  </si>
  <si>
    <t>Сватбен ритуал в ритуална зала на Община Гурково или кметств</t>
  </si>
  <si>
    <t>Изнесен сватбен ритуал на територията на община Гурково</t>
  </si>
  <si>
    <t xml:space="preserve">Удостоверение за промени на постоянен адрес,  регистриран след 2000 г. </t>
  </si>
  <si>
    <t>Удостоверение за промени на настоящ адрес, регистриран след 2000 г.</t>
  </si>
  <si>
    <t>Удостоверение за сключване на брак от български гражданин в чужбина</t>
  </si>
  <si>
    <t>Удостоверение за снабдяване на чужд гражданин с документ за сключване на граждански брак в Република България</t>
  </si>
  <si>
    <t>Удостоверение за настоящ адрес след подаване на адресна карта за заявяване или за промяна на настоящ адрес</t>
  </si>
  <si>
    <t>Удостоверение за постоянен адрес след подаване на заявление за заявяване или за промяна на постоянен адрес</t>
  </si>
  <si>
    <t>Издаване на препис от семеен регистър, воден до 1978 г.</t>
  </si>
  <si>
    <t>Издаване на заверен препис или копие от ЛРК или страница от семейния регистър на населението</t>
  </si>
  <si>
    <t>Заверка на документи по гражданско състояние за чужбина</t>
  </si>
  <si>
    <t>Комплектоване и проверка на документи за установяване наличие на българско гражданство</t>
  </si>
  <si>
    <r>
      <rPr>
        <b/>
        <i/>
        <sz val="11"/>
        <rFont val="Times New Roman"/>
        <family val="1"/>
        <charset val="204"/>
      </rPr>
      <t>Услуги, свързани с местни данъци и такси</t>
    </r>
  </si>
  <si>
    <r>
      <rPr>
        <sz val="11"/>
        <rFont val="Times New Roman"/>
        <family val="1"/>
        <charset val="204"/>
      </rPr>
      <t>2393 2395 2396</t>
    </r>
  </si>
  <si>
    <r>
      <rPr>
        <sz val="11"/>
        <rFont val="Times New Roman"/>
        <family val="1"/>
        <charset val="204"/>
      </rPr>
      <t xml:space="preserve">Удостоверение за данъчна оценка по чл. 264, ал. 1 от ДОПК </t>
    </r>
    <r>
      <rPr>
        <b/>
        <i/>
        <sz val="11"/>
        <rFont val="Times New Roman"/>
        <family val="1"/>
        <charset val="204"/>
      </rPr>
      <t>{на право на строеж, на право на ползване, на имот - цената е за всеки вид оценка)</t>
    </r>
  </si>
  <si>
    <r>
      <rPr>
        <sz val="11"/>
        <rFont val="Times New Roman"/>
        <family val="1"/>
        <charset val="204"/>
      </rPr>
      <t>2071</t>
    </r>
  </si>
  <si>
    <r>
      <rPr>
        <sz val="11"/>
        <rFont val="Times New Roman"/>
        <family val="1"/>
        <charset val="204"/>
      </rPr>
      <t>Удостоверение за декларирани данни /само от сектор МДТ/</t>
    </r>
  </si>
  <si>
    <r>
      <rPr>
        <sz val="11"/>
        <rFont val="Times New Roman"/>
        <family val="1"/>
        <charset val="204"/>
      </rPr>
      <t>2091</t>
    </r>
  </si>
  <si>
    <r>
      <rPr>
        <sz val="11"/>
        <rFont val="Times New Roman"/>
        <family val="1"/>
        <charset val="204"/>
      </rPr>
      <t>Удостоверение за платен данък върху наследството</t>
    </r>
  </si>
  <si>
    <r>
      <rPr>
        <sz val="11"/>
        <rFont val="Times New Roman"/>
        <family val="1"/>
        <charset val="204"/>
      </rPr>
      <t>1998</t>
    </r>
  </si>
  <si>
    <r>
      <rPr>
        <sz val="11"/>
        <rFont val="Times New Roman"/>
        <family val="1"/>
        <charset val="204"/>
      </rPr>
      <t>2131</t>
    </r>
  </si>
  <si>
    <r>
      <rPr>
        <sz val="11"/>
        <rFont val="Times New Roman"/>
        <family val="1"/>
        <charset val="204"/>
      </rPr>
      <t>Удостоверение за платен данък върху превозни средства</t>
    </r>
  </si>
  <si>
    <r>
      <rPr>
        <sz val="6"/>
        <rFont val="Times New Roman"/>
        <family val="1"/>
        <charset val="204"/>
      </rPr>
      <t>-</t>
    </r>
  </si>
  <si>
    <r>
      <rPr>
        <sz val="11"/>
        <rFont val="Times New Roman"/>
        <family val="1"/>
        <charset val="204"/>
      </rPr>
      <t>Копие на документ за платен данък</t>
    </r>
  </si>
  <si>
    <r>
      <rPr>
        <sz val="11"/>
        <rFont val="Times New Roman"/>
        <family val="1"/>
        <charset val="204"/>
      </rPr>
      <t>2124</t>
    </r>
  </si>
  <si>
    <r>
      <rPr>
        <sz val="11"/>
        <rFont val="Times New Roman"/>
        <family val="1"/>
        <charset val="204"/>
      </rPr>
      <t>Копие от подадена данъчна декларация</t>
    </r>
  </si>
  <si>
    <r>
      <rPr>
        <sz val="11"/>
        <rFont val="Times New Roman"/>
        <family val="1"/>
        <charset val="204"/>
      </rPr>
      <t>2014</t>
    </r>
  </si>
  <si>
    <r>
      <rPr>
        <sz val="11"/>
        <rFont val="Times New Roman"/>
        <family val="1"/>
        <charset val="204"/>
      </rPr>
      <t>Удостоверение за дължим патентен данък</t>
    </r>
  </si>
  <si>
    <r>
      <rPr>
        <sz val="11"/>
        <rFont val="Times New Roman"/>
        <family val="1"/>
        <charset val="204"/>
      </rPr>
      <t>2878</t>
    </r>
  </si>
  <si>
    <r>
      <rPr>
        <sz val="11"/>
        <rFont val="Times New Roman"/>
        <family val="1"/>
        <charset val="204"/>
      </rPr>
      <t>Заверка и обработка на молби-декларации за обстоятелствена проверка</t>
    </r>
  </si>
  <si>
    <t>Валутен курс
лев към евро</t>
  </si>
  <si>
    <t>https://www.bnb.bg/statistics/stexternalsector/stexchangerates/sterfixed/index.htm</t>
  </si>
  <si>
    <t>№</t>
  </si>
  <si>
    <t>Код в ИИСДА</t>
  </si>
  <si>
    <t>Вид услуга</t>
  </si>
  <si>
    <t>Такса за бърза  поръчка</t>
  </si>
  <si>
    <t>Такса за обикновена  поръчка</t>
  </si>
  <si>
    <t>Лева[лв.]</t>
  </si>
  <si>
    <t>Евро[€]</t>
  </si>
  <si>
    <t>Издаване на скица за недвижим имот</t>
  </si>
  <si>
    <t>Издаване на скица за недвижим имот с указан начин на застрояване</t>
  </si>
  <si>
    <t>Презаверяване на скици, от издаването на които са изтекли 6 месеца</t>
  </si>
  <si>
    <t>Издаване на удостоверения за факти и обстоятелства по териториалното и
селищното устройство</t>
  </si>
  <si>
    <t>Заверяване на преписи от документи и на копия от планове и документацията към
тях</t>
  </si>
  <si>
    <t>Издаване на разрешение за поставяне на временни съоръжения
за търговия – маси, павилиони, кабини и други:</t>
  </si>
  <si>
    <t>7а</t>
  </si>
  <si>
    <t xml:space="preserve">
 а) за обекти до 20 кв. м 
 </t>
  </si>
  <si>
    <t>7б</t>
  </si>
  <si>
    <t>8а</t>
  </si>
  <si>
    <t>За обекти 1,2 и 3 категория по смисъла на ЗУТ</t>
  </si>
  <si>
    <t>8б</t>
  </si>
  <si>
    <t>За обекти 4 и 5 категория по смисъла на ЗУТ</t>
  </si>
  <si>
    <t>8в</t>
  </si>
  <si>
    <t>Издаване на разрешения за поставяне на реклами</t>
  </si>
  <si>
    <t xml:space="preserve">Издаване на удостоверение,че обособените дялове или части отговарят на одобрени за
това инвестиционни проекти за извършване на доброволна делба по чл.202 от ЗУТ </t>
  </si>
  <si>
    <t>Издаване на протокол за събаряне на строежи по чл196,ал.1 от ЗУТ</t>
  </si>
  <si>
    <t>Издаване на заповед за събаряне на строежи по чл.195,ал.5 от ЗУТ</t>
  </si>
  <si>
    <t>Всички друи видове становища, издавани от техническа служба на общината</t>
  </si>
  <si>
    <t>Разрешение за изработване на ПУП</t>
  </si>
  <si>
    <t>Разглеждане на проекти от ОЕСУТ</t>
  </si>
  <si>
    <t>16а</t>
  </si>
  <si>
    <t>няма</t>
  </si>
  <si>
    <t>16б</t>
  </si>
  <si>
    <t>Издаване на удостоверение за търпимост на строеж</t>
  </si>
  <si>
    <t xml:space="preserve">Издаване на удостоверение по чл.54а,ал.3 от ЗКИР, във връзка с чл.175 от ЗУТ </t>
  </si>
  <si>
    <t>Получаване на изходни данни по кадастралните и регулационни планове</t>
  </si>
  <si>
    <t xml:space="preserve">Проверка за установяване съответствието на строежа с издадените строителни книжа и
за това,че ПУП е приложен по отношение на застрояването“
</t>
  </si>
  <si>
    <t>Издаване на удостоверения за въвеждане  в експлоатация на строежите  IVкатегория:</t>
  </si>
  <si>
    <t xml:space="preserve">РЗП над 200 м2 </t>
  </si>
  <si>
    <t xml:space="preserve"> РЗП до 200 м2 </t>
  </si>
  <si>
    <t>Издаване на удостоверения за въвеждане  в експлоатация на строежите  Vкатегория:</t>
  </si>
  <si>
    <t xml:space="preserve">РЗП до 200 м2 </t>
  </si>
  <si>
    <t>Одобряване на ПУСО</t>
  </si>
  <si>
    <t>Удостоверение за административен адрес</t>
  </si>
  <si>
    <t>Удостоверение за премахнат строеж</t>
  </si>
  <si>
    <t>Удостоверение за идентичност на имот</t>
  </si>
  <si>
    <t>Изготвил:</t>
  </si>
  <si>
    <r>
      <t xml:space="preserve">             </t>
    </r>
    <r>
      <rPr>
        <b/>
        <sz val="11"/>
        <color theme="1"/>
        <rFont val="Calibri"/>
        <family val="2"/>
        <charset val="204"/>
        <scheme val="minor"/>
      </rPr>
      <t xml:space="preserve">  инж.Т.Папазова-н-к отдел СЕПОПМДТ</t>
    </r>
  </si>
  <si>
    <t>За копия от документи, съхранявани в общината: до 3 страници и за всяка следваща.</t>
  </si>
  <si>
    <t>Издаване на разрешително за удължено работно време.</t>
  </si>
  <si>
    <t>ТАКСА в евро</t>
  </si>
  <si>
    <r>
      <rPr>
        <b/>
        <sz val="14"/>
        <rFont val="Times New Roman"/>
        <family val="1"/>
        <charset val="204"/>
      </rPr>
      <t>предоставяни от Община Николаево</t>
    </r>
  </si>
  <si>
    <t>За разполагане на маси, столове и витрини</t>
  </si>
  <si>
    <t>За продажба на промишлени и други стоки</t>
  </si>
  <si>
    <t>За места по време на панаири, събори, празници и др.</t>
  </si>
  <si>
    <t xml:space="preserve">II. </t>
  </si>
  <si>
    <t>С автомобил, при допълнително заета площ до 1 кв.м.</t>
  </si>
  <si>
    <t>Маса на пазара</t>
  </si>
  <si>
    <t>Площ без търговско оборудване</t>
  </si>
  <si>
    <t>С товарен автомобил или ремарке</t>
  </si>
  <si>
    <t>С лек автомобил, при допълнително заета площ до 1 кв.м.</t>
  </si>
  <si>
    <t>Такса за ползване на пазари, тържища, панаири, тротоари, площади и улични платна</t>
  </si>
  <si>
    <t>Приложение № 1</t>
  </si>
  <si>
    <t>Наименования на услугите</t>
  </si>
  <si>
    <t>град Гурково</t>
  </si>
  <si>
    <t>селата: Паничерево, Пчелиново, Злати рът и Лява река</t>
  </si>
  <si>
    <t xml:space="preserve">селата: Конаре, Димовци, Дворище, Брестова, Жълтопоп и Жерговец </t>
  </si>
  <si>
    <r>
      <t>1.</t>
    </r>
    <r>
      <rPr>
        <sz val="7"/>
        <rFont val="Times New Roman"/>
        <family val="1"/>
        <charset val="204"/>
      </rPr>
      <t xml:space="preserve">     </t>
    </r>
    <r>
      <rPr>
        <sz val="12"/>
        <rFont val="Times New Roman"/>
        <family val="1"/>
        <charset val="204"/>
      </rPr>
      <t> </t>
    </r>
  </si>
  <si>
    <t xml:space="preserve">Събиране на битовите отпадъци и транспортирането им до инсталации и съоръжения за третирането им, както и осигуряване на съдове за събиране на битовите отпадъци. </t>
  </si>
  <si>
    <t>7‰</t>
  </si>
  <si>
    <t>10,1‰</t>
  </si>
  <si>
    <t>9,1‰</t>
  </si>
  <si>
    <r>
      <t>2.</t>
    </r>
    <r>
      <rPr>
        <sz val="7"/>
        <rFont val="Times New Roman"/>
        <family val="1"/>
        <charset val="204"/>
      </rPr>
      <t xml:space="preserve">     </t>
    </r>
    <r>
      <rPr>
        <sz val="12"/>
        <rFont val="Times New Roman"/>
        <family val="1"/>
        <charset val="204"/>
      </rPr>
      <t> </t>
    </r>
  </si>
  <si>
    <t>Проучване, проектиране, изграждане, поддържане, експлоатация, закриване и</t>
  </si>
  <si>
    <t>мониторинг на депата за битови отпадъци и/или други инсталации или съоръжения за оползотворяване и/или обезвреждане на битови отпадъци включително отчисленията по чл. 60 и чл. 64 от Закона за управление на отпадъците.</t>
  </si>
  <si>
    <t>2,9‰</t>
  </si>
  <si>
    <r>
      <t>3.</t>
    </r>
    <r>
      <rPr>
        <sz val="7"/>
        <rFont val="Times New Roman"/>
        <family val="1"/>
        <charset val="204"/>
      </rPr>
      <t xml:space="preserve">     </t>
    </r>
    <r>
      <rPr>
        <sz val="12"/>
        <rFont val="Times New Roman"/>
        <family val="1"/>
        <charset val="204"/>
      </rPr>
      <t> </t>
    </r>
  </si>
  <si>
    <t>Поддържане на чистотата на уличните платна, площадите, алеите, парковите и</t>
  </si>
  <si>
    <t>другите територии от населените места и селищните образувания в общината, предназначени за обществено ползване.</t>
  </si>
  <si>
    <t>3,1‰</t>
  </si>
  <si>
    <t>2‰</t>
  </si>
  <si>
    <t>Общо:</t>
  </si>
  <si>
    <t>13 ‰</t>
  </si>
  <si>
    <t>15‰</t>
  </si>
  <si>
    <t>14‰</t>
  </si>
  <si>
    <t xml:space="preserve">град Гурково, Конаре, </t>
  </si>
  <si>
    <t>Димовци, Дворище,</t>
  </si>
  <si>
    <t>Брестова, Жълтопоп и Жерговец</t>
  </si>
  <si>
    <t xml:space="preserve">селата: </t>
  </si>
  <si>
    <t>Паничерево, Пчелиново, Злати рът и Лява река</t>
  </si>
  <si>
    <t>Събиране на битовите отпадъци и транспортирането им до инсталации и съоръжения за третирането им, както и осигуряване на съдове за събиране на битовите отпадъци.</t>
  </si>
  <si>
    <t>4,5‰</t>
  </si>
  <si>
    <t>5,5‰</t>
  </si>
  <si>
    <t>2,4‰</t>
  </si>
  <si>
    <t>10 ‰</t>
  </si>
  <si>
    <t>11‰</t>
  </si>
  <si>
    <t>1. Размерът на таксата за битови отпадъци за жилищните и нежилищните имоти на граждани, застроените и урегулирани поземлени</t>
  </si>
  <si>
    <t xml:space="preserve">имоти, както и за жилищните имоти на предприятията, организациите на бюджетна издръжка и други собственици на такива имоти </t>
  </si>
  <si>
    <t>се определя върху данъчната оценка на имотите по чл. 20 от ЗМДТ , както следва:</t>
  </si>
  <si>
    <t>Проучване, проектиране, изграждане, поддържане, експлоатация, закриване и мониторинг на депата за битови отпадъци и/или други инсталации или съоръжения за оползотворяване и/или обезвреждане на битови отпадъци включително отчисленията по чл. 60 и чл. 64 от Закона за управление на отпадъците.</t>
  </si>
  <si>
    <t>Поддържане на чистотата на уличните платна, площадите, алеите, парковите и другите територии от населените места и селищните образувания в общината, предназначени за обществено ползване.</t>
  </si>
  <si>
    <t>Тарифа за местни такси по чл.6, ал.1,б.''а'' от ЗМДТ, приета с Решение на ОбС – Гурково на 19.12.2025 г.</t>
  </si>
  <si>
    <t xml:space="preserve">2.  Таксата за битови отпадъци за притежавани сгради, урегулирани поземлени имоти, собственост на предприятия, физически </t>
  </si>
  <si>
    <t xml:space="preserve">и юридически лица, осъществяващи стопанска дейност, организации на бюджетна издръжка и други собственици на такива имоти </t>
  </si>
  <si>
    <t>се определя върху по – високата между отчетната им стойност и данъчната оценка, както следва:</t>
  </si>
  <si>
    <t>Приложение № 3</t>
  </si>
  <si>
    <t>Глава втора, раздел III</t>
  </si>
  <si>
    <t>Видове услуга</t>
  </si>
  <si>
    <t>Такса за ползване на детски кухни, лагери, общежития и социални услуги, финансирани от общинския бюджет</t>
  </si>
  <si>
    <t>детски кухни</t>
  </si>
  <si>
    <t>-</t>
  </si>
  <si>
    <t>А3</t>
  </si>
  <si>
    <t>А4</t>
  </si>
  <si>
    <t>евро</t>
  </si>
  <si>
    <t>лева</t>
  </si>
  <si>
    <t xml:space="preserve">Извършване на копирни услуги на граждани: </t>
  </si>
  <si>
    <t>9,78 лв/5евро</t>
  </si>
  <si>
    <t>11..74</t>
  </si>
  <si>
    <r>
      <rPr>
        <sz val="11"/>
        <rFont val="Times New Roman"/>
        <family val="1"/>
        <charset val="204"/>
      </rPr>
      <t>Служебна бележка за освобождаване от данък на ППС по чл. 58, ал. 1 и ал. 2 от ЗМДТ</t>
    </r>
  </si>
  <si>
    <t>Код по ИИСДА</t>
  </si>
  <si>
    <t xml:space="preserve">лагери и общежития </t>
  </si>
  <si>
    <t xml:space="preserve">б) за обекти над 20 кв. м </t>
  </si>
  <si>
    <r>
      <t>Приложение №</t>
    </r>
    <r>
      <rPr>
        <b/>
        <sz val="14"/>
        <rFont val="Times New Roman"/>
        <family val="1"/>
        <charset val="204"/>
      </rPr>
      <t>4 към Раздел IV</t>
    </r>
  </si>
  <si>
    <t>Приложение № 6</t>
  </si>
  <si>
    <t>Глава втора, раздел VII</t>
  </si>
  <si>
    <t>Такса за притежаване на куче</t>
  </si>
  <si>
    <t>Годишна такса за притежание на куче, на чиято територия е постоянниятадрес/седалище на собственика</t>
  </si>
  <si>
    <t>Услуга с автовишка до 10 км.  на час плюс 1/10 от цената за всеки следващ километър без ДДС</t>
  </si>
  <si>
    <t>Услуга с комбиниран багер товарач до 10 км. на час плюс 1/10 от цената за всеки следващ километър без ДДС</t>
  </si>
  <si>
    <t>I.</t>
  </si>
  <si>
    <t>Билки в сурово състояние</t>
  </si>
  <si>
    <t>мярка</t>
  </si>
  <si>
    <t>1.</t>
  </si>
  <si>
    <t>Грудки, корени, коренища:</t>
  </si>
  <si>
    <t>- божур, иглика, лудо биле, ранилист, решетка, ягода горска</t>
  </si>
  <si>
    <t>кг</t>
  </si>
  <si>
    <t>- кукуряк, папрат мъжка, папрат сладка, чемерика</t>
  </si>
  <si>
    <t>- бъзак, гръмотрън, синя жлъчка</t>
  </si>
  <si>
    <t>- глухарче, девесил, оман чер, пищялка, чобанка</t>
  </si>
  <si>
    <t>- други</t>
  </si>
  <si>
    <t>2.</t>
  </si>
  <si>
    <t>Листа:</t>
  </si>
  <si>
    <t>- мечо грозде</t>
  </si>
  <si>
    <t>- боровинка червена и черна, лудо биле</t>
  </si>
  <si>
    <t>- бръшлян, чобанка</t>
  </si>
  <si>
    <t>- глог, живовлек, леска, липа, люляк, оман чер, ягода горска</t>
  </si>
  <si>
    <t>- бреза, върба, къпина, лопен, малина, подбел</t>
  </si>
  <si>
    <t>/00</t>
  </si>
  <si>
    <t>3.</t>
  </si>
  <si>
    <t>Стръкове:</t>
  </si>
  <si>
    <t>- блатно кокиче</t>
  </si>
  <si>
    <t>- горицвет, лазаркиня</t>
  </si>
  <si>
    <t>- гълъбови очички, зайча сянка, залист бодлив, лечебен исоп,</t>
  </si>
  <si>
    <t>прозориче жълто, шапиче</t>
  </si>
  <si>
    <t>зимзелен, лудо биле, ранилист, теменуга миризлива, u1095</t>
  </si>
  <si>
    <t>чубрица планинска</t>
  </si>
  <si>
    <t>- дяволска уста, кантарион жълт, кантарион червен, мащерка,</t>
  </si>
  <si>
    <t>очанка, риган обикновен</t>
  </si>
  <si>
    <t>- великденче, върбинка, жаблек, златна пръчица, изсипливче,</t>
  </si>
  <si>
    <t>камшик, лепка, медуница, миши уши, пача трева, пелин</t>
  </si>
  <si>
    <t>обикновен, подъбиче бяло, подъбиче червено, пчелник, равнец</t>
  </si>
  <si>
    <t>бял</t>
  </si>
  <si>
    <t>- врабчови чревца, вратига, глухарче, еньовче, змийско мляко,</t>
  </si>
  <si>
    <t>имел бял, комунига жълта, мокреш, оман чер, росопас, теменуга</t>
  </si>
  <si>
    <t>трицветна, хвощ</t>
  </si>
  <si>
    <t>4.</t>
  </si>
  <si>
    <t>Цветове:</t>
  </si>
  <si>
    <t>- липа</t>
  </si>
  <si>
    <t>- божур, иглика</t>
  </si>
  <si>
    <t>- метличина, паричка, подбел, ралица, слез, тъжник блатен</t>
  </si>
  <si>
    <t>- акация бяла, бъз</t>
  </si>
  <si>
    <t>- вратига, глог, равнец бял</t>
  </si>
  <si>
    <t>Такса в лв.</t>
  </si>
  <si>
    <t>Такса в €</t>
  </si>
  <si>
    <t>Плодове:</t>
  </si>
  <si>
    <t>- боровинка червена и черна, хвойна червена</t>
  </si>
  <si>
    <t>- хвойна сибирска</t>
  </si>
  <si>
    <t>- кисел трън, къпина, малина</t>
  </si>
  <si>
    <t>- бъз, глог, конски кестен, киселица</t>
  </si>
  <si>
    <t>- бъзак, трънка</t>
  </si>
  <si>
    <t>6.</t>
  </si>
  <si>
    <t>Семена:</t>
  </si>
  <si>
    <t>- есенен минзухар</t>
  </si>
  <si>
    <t>7.</t>
  </si>
  <si>
    <t>Пъпки:</t>
  </si>
  <si>
    <t>- странични борови връхчета</t>
  </si>
  <si>
    <t>- бяла бреза, черна топола</t>
  </si>
  <si>
    <t>Кори:</t>
  </si>
  <si>
    <t>- мъждрян, ясен</t>
  </si>
  <si>
    <t>- зърнастец, кисел трън, леска</t>
  </si>
  <si>
    <t>- върба</t>
  </si>
  <si>
    <t>- дъб</t>
  </si>
  <si>
    <t>- бреза</t>
  </si>
  <si>
    <t>Лишеи</t>
  </si>
  <si>
    <t>- исландски</t>
  </si>
  <si>
    <t>II.</t>
  </si>
  <si>
    <t>Генетичен материал за култивирано отглеждане,</t>
  </si>
  <si>
    <t>колекции и за възстановяване от:</t>
  </si>
  <si>
    <t>други места в природата</t>
  </si>
  <si>
    <t>От защитени лечебни растения</t>
  </si>
  <si>
    <t>- плодове</t>
  </si>
  <si>
    <t>100 г</t>
  </si>
  <si>
    <t>- семена</t>
  </si>
  <si>
    <t>- резници</t>
  </si>
  <si>
    <t>бр.</t>
  </si>
  <si>
    <t>- луковици, грудки, коренища</t>
  </si>
  <si>
    <t>резници</t>
  </si>
  <si>
    <t>От други лечебни растения</t>
  </si>
  <si>
    <t>- луковици, грудки, коренища от всички видове (с изключение на</t>
  </si>
  <si>
    <t>описаните по-долу)</t>
  </si>
  <si>
    <t>- лук (всички видове), перуника (всички видове)</t>
  </si>
  <si>
    <t>- ботурче есенно (есенна циклама)</t>
  </si>
  <si>
    <r>
      <t xml:space="preserve">включително при </t>
    </r>
    <r>
      <rPr>
        <sz val="11"/>
        <color rgb="FF000000"/>
        <rFont val="Times New Roman"/>
        <family val="1"/>
        <charset val="204"/>
      </rPr>
      <t>лабораторни условия, за създаване на</t>
    </r>
  </si>
  <si>
    <t>Глава втора, раздел IX</t>
  </si>
  <si>
    <t>Такси за ползване на лечебни растения и билки по Закона за билките</t>
  </si>
  <si>
    <t>Услуги „Зелена система“ и „Селско стопанство и екология“</t>
  </si>
  <si>
    <t>Издаване на разрешение за отсичане на  над 5 /пет/бр. дървета и лозя над 1/един/ дка</t>
  </si>
  <si>
    <t>Издаване на разрешение за отсичане на дълготрайни декоративни дървета и дървета с историческо значение</t>
  </si>
  <si>
    <t>Издаване на разрешение за отсичане и изкореняване до 5 /пет/бр. дървета и лозя до 1/един/ дка в селскостопански земи</t>
  </si>
  <si>
    <t>Издаване на позволително за ползване на лечебни растения</t>
  </si>
  <si>
    <t>Издаване на предписание за насочване на битовите и строителните отпадъци</t>
  </si>
  <si>
    <t>Услуги „Общинска собственост“</t>
  </si>
  <si>
    <t>Издаване на удостоверение за отписване на имот от актовите книги за имотите – общинска собственост или за възстановен общински имот</t>
  </si>
  <si>
    <t>Издаване на удостоверение за наличие или липса на претенции за възстановяване на собствеността върху недвижим имот</t>
  </si>
  <si>
    <t>Издаване на удостоверение за наличие или липса на съставен акт за общинска собственост</t>
  </si>
  <si>
    <t>Справки по актовите книги и издаване на заверени копия от документи относно общинската собственост</t>
  </si>
  <si>
    <t>Справка относно разпределение на  идеални части от общите части на сгради с етажна собственост</t>
  </si>
  <si>
    <t>Издаване на удостоверение относно собствеността на недвижими имоти</t>
  </si>
  <si>
    <t>Издаване на заповед за изземване на имот</t>
  </si>
  <si>
    <t xml:space="preserve">Издаване на разрешение за достъп до горски територии по чл. 148 от ЗГ </t>
  </si>
  <si>
    <t xml:space="preserve">Издаване на разрешително за ползване на водни обекти - публична общинска собственост, с изключение на разрешителните по чл. 46, ал. 1, т. 3 от Закона за водите-3 месеца </t>
  </si>
  <si>
    <t>Регистрацията на пътно превозно средство с животинска тяга</t>
  </si>
  <si>
    <t>Доставка на вода за питейно-битови нужди за населени места, които не са към системата на „В и К” ЕООД Стара Загора – с. Пчелиново, с. Лява река, с. Димовци, с. Дворище, с. Брестова</t>
  </si>
  <si>
    <t>За имоти с монтирани водомери, съгласно показанията на водомера – за 1 куб.м.</t>
  </si>
  <si>
    <t>За имоти, в които няма монтирани водомери – за всеки ползвател на имота – за един ползвател</t>
  </si>
  <si>
    <t>Заверка на регистри за покупка и продажба на отпадъци от черни и цветни метали</t>
  </si>
  <si>
    <t>Промяна на вписани обстоятелства в Националния туристически регистър по искане на вписаното лице</t>
  </si>
  <si>
    <t>2008</t>
  </si>
  <si>
    <t>2123</t>
  </si>
  <si>
    <t>Издаване на дубликат от удостоверение за определен вид и категоризация на туристически обект</t>
  </si>
  <si>
    <t>3087</t>
  </si>
  <si>
    <t>2069</t>
  </si>
  <si>
    <t>Разрешение за таксиметров превоз на пътници</t>
  </si>
  <si>
    <t>Издаване на дубликат от Разрешение за таксиметров превоз на пътници</t>
  </si>
  <si>
    <t>2012</t>
  </si>
  <si>
    <t>Изработване и издаване на карти със знак „инвалид“. Приемане на заявление за издаване на карта със знак „инвалид“ за паркиране на територията на общината и паркингите общинска собственост</t>
  </si>
  <si>
    <t>№ по ред</t>
  </si>
  <si>
    <t>Код от ИИСДА</t>
  </si>
  <si>
    <t>ВИД УСЛУГА ИЛИ ПРАВО</t>
  </si>
  <si>
    <t>ТАКСА в лева</t>
  </si>
  <si>
    <t>безплано</t>
  </si>
  <si>
    <t xml:space="preserve">3 + 1 </t>
  </si>
  <si>
    <t>6+1</t>
  </si>
  <si>
    <t>От лечебни растения под специален режим на опазване и ползване</t>
  </si>
  <si>
    <t>Ползване на общински зали</t>
  </si>
  <si>
    <t>гр. Гурково</t>
  </si>
  <si>
    <t>с. Паничерево</t>
  </si>
  <si>
    <t>с. Конаре</t>
  </si>
  <si>
    <t>Селата – Димовци, Брестова, Жълтопоп</t>
  </si>
  <si>
    <t>Селата - Лява река, Пчелиново и Златирът</t>
  </si>
  <si>
    <t>Такса за транспортиране и извозване на отпадъци с код 200307, образувани в резултат на строително-ремонтни дейности до Претоварна станция – Гурково за един бр. контейнер. /Цените са без ДДС/</t>
  </si>
  <si>
    <t>Други услуги на Общинска администрация Гурково</t>
  </si>
  <si>
    <t>Мярка</t>
  </si>
  <si>
    <t>Дърво (на корен)</t>
  </si>
  <si>
    <t>За измерване и кубиране на дървесина в лежащо състояние</t>
  </si>
  <si>
    <t>Дървесина</t>
  </si>
  <si>
    <t>За маркиране на дървесина в лежащо състояние</t>
  </si>
  <si>
    <t>Допълнителна такса за възстановяване разход за гориво – при използване на общински транспорт от служителите за извършване на услугите</t>
  </si>
  <si>
    <t>км.</t>
  </si>
  <si>
    <t>За маркиране и сортиментиране на дървесина на корен</t>
  </si>
  <si>
    <t>Такса, лв.</t>
  </si>
  <si>
    <t>Такса, €</t>
  </si>
  <si>
    <r>
      <rPr>
        <sz val="11"/>
        <rFont val="Times New Roman"/>
        <family val="1"/>
        <charset val="204"/>
      </rPr>
      <t>№ по ред</t>
    </r>
  </si>
  <si>
    <r>
      <rPr>
        <sz val="11"/>
        <rFont val="Times New Roman"/>
        <family val="1"/>
        <charset val="204"/>
      </rPr>
      <t>Видове услуги</t>
    </r>
  </si>
  <si>
    <r>
      <rPr>
        <sz val="11"/>
        <rFont val="Times New Roman"/>
        <family val="1"/>
        <charset val="204"/>
      </rPr>
      <t>Площ / единица</t>
    </r>
  </si>
  <si>
    <r>
      <rPr>
        <sz val="11"/>
        <rFont val="Times New Roman"/>
        <family val="1"/>
        <charset val="204"/>
      </rPr>
      <t>Такса</t>
    </r>
  </si>
  <si>
    <r>
      <rPr>
        <sz val="11"/>
        <rFont val="Times New Roman"/>
        <family val="1"/>
        <charset val="204"/>
      </rPr>
      <t>I</t>
    </r>
  </si>
  <si>
    <r>
      <rPr>
        <b/>
        <sz val="11"/>
        <rFont val="Times New Roman"/>
        <family val="1"/>
        <charset val="204"/>
      </rPr>
      <t>За ползване на пазари</t>
    </r>
  </si>
  <si>
    <r>
      <rPr>
        <b/>
        <i/>
        <sz val="11"/>
        <rFont val="Times New Roman"/>
        <family val="1"/>
        <charset val="204"/>
      </rPr>
      <t>А.</t>
    </r>
  </si>
  <si>
    <r>
      <rPr>
        <b/>
        <i/>
        <sz val="11"/>
        <rFont val="Times New Roman"/>
        <family val="1"/>
        <charset val="204"/>
      </rPr>
      <t>Търговия със селскостопанска продукция</t>
    </r>
  </si>
  <si>
    <r>
      <rPr>
        <i/>
        <sz val="11"/>
        <rFont val="Times New Roman"/>
        <family val="1"/>
        <charset val="204"/>
      </rPr>
      <t>1.</t>
    </r>
  </si>
  <si>
    <r>
      <rPr>
        <i/>
        <sz val="11"/>
        <rFont val="Times New Roman"/>
        <family val="1"/>
        <charset val="204"/>
      </rPr>
      <t>за ден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</si>
  <si>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</si>
  <si>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за 1 кв.м.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</si>
  <si>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</si>
  <si>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за 1 брой</t>
    </r>
  </si>
  <si>
    <r>
      <rPr>
        <sz val="11"/>
        <rFont val="Times New Roman"/>
        <family val="1"/>
        <charset val="204"/>
      </rPr>
      <t>1.4</t>
    </r>
  </si>
  <si>
    <r>
      <rPr>
        <sz val="11"/>
        <rFont val="Times New Roman"/>
        <family val="1"/>
        <charset val="204"/>
      </rPr>
      <t>1.5</t>
    </r>
  </si>
  <si>
    <r>
      <rPr>
        <sz val="11"/>
        <rFont val="Times New Roman"/>
        <family val="1"/>
        <charset val="204"/>
      </rPr>
      <t>2.</t>
    </r>
  </si>
  <si>
    <r>
      <rPr>
        <i/>
        <sz val="11"/>
        <rFont val="Times New Roman"/>
        <family val="1"/>
        <charset val="204"/>
      </rPr>
      <t>за месец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</si>
  <si>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</si>
  <si>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</si>
  <si>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</si>
  <si>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2.5</t>
    </r>
  </si>
  <si>
    <r>
      <rPr>
        <b/>
        <i/>
        <sz val="11"/>
        <rFont val="Times New Roman"/>
        <family val="1"/>
        <charset val="204"/>
      </rPr>
      <t>Б.</t>
    </r>
  </si>
  <si>
    <r>
      <rPr>
        <b/>
        <i/>
        <sz val="11"/>
        <rFont val="Times New Roman"/>
        <family val="1"/>
        <charset val="204"/>
      </rPr>
      <t>Продажба на промишлени стоки</t>
    </r>
  </si>
  <si>
    <r>
      <rPr>
        <sz val="11"/>
        <rFont val="Times New Roman"/>
        <family val="1"/>
        <charset val="204"/>
      </rPr>
      <t>1.3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</si>
  <si>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</si>
  <si>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1.</t>
    </r>
  </si>
  <si>
    <r>
      <rPr>
        <b/>
        <sz val="9"/>
        <rFont val="Times New Roman"/>
        <family val="1"/>
        <charset val="204"/>
      </rPr>
      <t>1 кв.м./ ден</t>
    </r>
  </si>
  <si>
    <r>
      <rPr>
        <b/>
        <sz val="9"/>
        <rFont val="Times New Roman"/>
        <family val="1"/>
        <charset val="204"/>
      </rPr>
      <t>1 кв.м. / ден</t>
    </r>
  </si>
  <si>
    <r>
      <rPr>
        <sz val="11"/>
        <rFont val="Times New Roman"/>
        <family val="1"/>
        <charset val="204"/>
      </rPr>
      <t xml:space="preserve">III. </t>
    </r>
    <r>
      <rPr>
        <b/>
        <sz val="11"/>
        <rFont val="Times New Roman"/>
        <family val="1"/>
        <charset val="204"/>
      </rPr>
      <t>За места на панорами, стрелбища, моторни люлки, детски моторни колички, атракциони и др. п.</t>
    </r>
  </si>
  <si>
    <r>
      <rPr>
        <sz val="11"/>
        <rFont val="Times New Roman"/>
        <family val="1"/>
        <charset val="204"/>
      </rPr>
      <t xml:space="preserve">IV. </t>
    </r>
    <r>
      <rPr>
        <b/>
        <sz val="11"/>
        <rFont val="Times New Roman"/>
        <family val="1"/>
        <charset val="204"/>
      </rPr>
      <t>За разполагане на маси, столове и витрини</t>
    </r>
  </si>
  <si>
    <r>
      <rPr>
        <i/>
        <sz val="11"/>
        <rFont val="Times New Roman"/>
        <family val="1"/>
        <charset val="204"/>
      </rPr>
      <t>на ден</t>
    </r>
  </si>
  <si>
    <r>
      <rPr>
        <i/>
        <sz val="11"/>
        <rFont val="Times New Roman"/>
        <family val="1"/>
        <charset val="204"/>
      </rPr>
      <t>2.</t>
    </r>
  </si>
  <si>
    <r>
      <rPr>
        <i/>
        <sz val="11"/>
        <rFont val="Times New Roman"/>
        <family val="1"/>
        <charset val="204"/>
      </rPr>
      <t>на месец</t>
    </r>
  </si>
  <si>
    <r>
      <rPr>
        <sz val="11"/>
        <rFont val="Times New Roman"/>
        <family val="1"/>
        <charset val="204"/>
      </rPr>
      <t xml:space="preserve">VI. </t>
    </r>
    <r>
      <rPr>
        <b/>
        <sz val="11"/>
        <rFont val="Times New Roman"/>
        <family val="1"/>
        <charset val="204"/>
      </rPr>
      <t>За разполагане на строителни материали</t>
    </r>
  </si>
  <si>
    <r>
      <rPr>
        <i/>
        <sz val="11"/>
        <rFont val="Times New Roman"/>
        <family val="1"/>
        <charset val="204"/>
      </rPr>
      <t>на месец или за част от месеца</t>
    </r>
  </si>
  <si>
    <t>V. За ползване на тротоари, площади, улични платна и терени с друго предназначение - общ. собственост, за друга търговска дейност</t>
  </si>
  <si>
    <t>Глава втора, раздел IХ</t>
  </si>
  <si>
    <t>Такси за кубиране и маркиране на дървесина, добита извън горски фонд</t>
  </si>
  <si>
    <t>на месец</t>
  </si>
  <si>
    <t xml:space="preserve">за 1 кв. м. </t>
  </si>
  <si>
    <t>Продажба на стоки и услуги от вендинг машини</t>
  </si>
  <si>
    <t xml:space="preserve">Издаване на превозен билет за транспортиране на добита дървесина извън горските територии </t>
  </si>
  <si>
    <t>0.18</t>
  </si>
  <si>
    <t xml:space="preserve">Първа зона - град Гурково – кв.15, 16, 21, 22, 23, 24, 25, 26, 27, 31, 32, 33, 34, 35, 40, 41, 42, 45, 150, 151, 152, 153; </t>
  </si>
  <si>
    <t>Втора зона – всички останали квартали на гр. Гурково и другите населени места в Общината;</t>
  </si>
  <si>
    <r>
      <t>Домашен социален патронаж -</t>
    </r>
    <r>
      <rPr>
        <sz val="12"/>
        <rFont val="Times New Roman"/>
        <family val="1"/>
        <charset val="204"/>
      </rPr>
      <t xml:space="preserve">за всеки ден, в който е ползвана услугата ползвателят заплаща следната такса </t>
    </r>
  </si>
  <si>
    <t>Битови услуги – закупуване на хранителни продукти, лекарства и вещи от първа необходимост, плащане на ел. енергия, телефон и др.</t>
  </si>
  <si>
    <t>Валутен курс лев към евро</t>
  </si>
  <si>
    <t>Доставка на вода за напояване на дворните места в регулация и извън регулацията на гр. Гурково -  за 1 дка/година</t>
  </si>
  <si>
    <t>Приложение № 9</t>
  </si>
  <si>
    <t>Производство за настаняване под наем, продажба, замени или учредяване на вещни прававърху общински имот.</t>
  </si>
  <si>
    <t>Издаване на преписи отдруги документи (на страница)</t>
  </si>
  <si>
    <t>Провеждане на граждански ритуали:</t>
  </si>
  <si>
    <t xml:space="preserve">Издаване на справки по искане на съдебни изпълнители </t>
  </si>
  <si>
    <t>Многоезично стандартно удостоверение - такса за получаване на многоезично стандарно удостоверение не надвишава цената на изготвяне на многоезично стандартно удостоверение или на официалния документ, към който удостоверението еприкрепено в зависимост от това коя е по-ниска.</t>
  </si>
  <si>
    <t>За всяка следваща страница</t>
  </si>
  <si>
    <t xml:space="preserve">                                              По гражданско състояние</t>
  </si>
  <si>
    <t>Такси за административни услуги</t>
  </si>
  <si>
    <t>Глава втора, раздел V</t>
  </si>
  <si>
    <t>без такса</t>
  </si>
  <si>
    <t>Нанасяне на настъпили промени в кадастралния регистър на недвижимите имоти</t>
  </si>
  <si>
    <t>32е</t>
  </si>
  <si>
    <t>3€   и такса за АГКК</t>
  </si>
  <si>
    <t xml:space="preserve">     5,86лв  и такса за АГККК</t>
  </si>
  <si>
    <t>6€   и такса за АГКК</t>
  </si>
  <si>
    <t xml:space="preserve">  11.73лв  и такса за АГКК</t>
  </si>
  <si>
    <t>Издаване на удостоверение за характеристики на поземлен имот</t>
  </si>
  <si>
    <t>32д</t>
  </si>
  <si>
    <t xml:space="preserve">  5,86лв  и такса за АГКК</t>
  </si>
  <si>
    <t xml:space="preserve">     11.73лв  и такса за АГКК</t>
  </si>
  <si>
    <t>Издаване  на схема от КККР на самостоятелен обект</t>
  </si>
  <si>
    <t>32г</t>
  </si>
  <si>
    <t xml:space="preserve"> 6€   и такса за АГКК</t>
  </si>
  <si>
    <t xml:space="preserve">   11.73лв  и такса за АГККК</t>
  </si>
  <si>
    <t>Издаване на скица от КККР на сграда</t>
  </si>
  <si>
    <t>32в</t>
  </si>
  <si>
    <t>1€   и такса за АГКК</t>
  </si>
  <si>
    <t xml:space="preserve">  1.95 лв. и такса  за АГКК</t>
  </si>
  <si>
    <t>1.5€   и такса за АГКК</t>
  </si>
  <si>
    <t xml:space="preserve">   2,93 лв    и такса  АГКК</t>
  </si>
  <si>
    <t>Издаване на скица от КККР на поземлен имот в неурбанизирана територия /земеделска земя/</t>
  </si>
  <si>
    <t>32б</t>
  </si>
  <si>
    <t xml:space="preserve">   5,86лв  и такса за АГКК</t>
  </si>
  <si>
    <t xml:space="preserve">        11.73лв  и такса за АГКК</t>
  </si>
  <si>
    <t>Издаване на скица от КККР на поземлен имот в урбанизирана територия</t>
  </si>
  <si>
    <t>32а</t>
  </si>
  <si>
    <t>Административни услуги към АГКК</t>
  </si>
  <si>
    <t>Одобряване на ПБЗ</t>
  </si>
  <si>
    <t>Регистриране на Технически паспорт</t>
  </si>
  <si>
    <t>25б</t>
  </si>
  <si>
    <t>25а</t>
  </si>
  <si>
    <t>24б</t>
  </si>
  <si>
    <t>24а</t>
  </si>
  <si>
    <t>ПУП - Изменение на ПР, ПЗ, ПРЗ</t>
  </si>
  <si>
    <t xml:space="preserve">Изменение на ОУП </t>
  </si>
  <si>
    <t xml:space="preserve">за  ПУП - ПР, ПЗ, ПРЗ, РУП, ПП </t>
  </si>
  <si>
    <t>Одобряване на ПУП</t>
  </si>
  <si>
    <t>такса + 30% по закон</t>
  </si>
  <si>
    <t xml:space="preserve">Комплексен проект за инвестиционна инициатива /КПИИ/ по чл. 150 от ЗУТ   </t>
  </si>
  <si>
    <t>20+0.30/кв.м     или /л.м</t>
  </si>
  <si>
    <t>39,11+0,59/кв.м или /л.м</t>
  </si>
  <si>
    <t>Разглеждане, одобряване /съгласуване/ и процедиране на инвестиционни проекти за жилищни, нежищни и линейни обекти</t>
  </si>
  <si>
    <t xml:space="preserve">за  ПУП - ПР, ПЗ, ПРЗ, РУП, ПП                           Изменение на ОУП                                              Изменение на ПР и ПЗ                                                                                      </t>
  </si>
  <si>
    <t xml:space="preserve">20+0,15/кв.м     </t>
  </si>
  <si>
    <t xml:space="preserve">39,11+0,29/кв.м     </t>
  </si>
  <si>
    <t>Инвестиционни проекти съгласно чл. 142, ал. 6, т.1 от ЗУТ</t>
  </si>
  <si>
    <t xml:space="preserve">Заверяване на екзекутивна документация 
</t>
  </si>
  <si>
    <t>Издаване на заповед за допълване на издаденото разрешение за строеж или промяна на титуляра в разрешението за строеж</t>
  </si>
  <si>
    <t>8д</t>
  </si>
  <si>
    <t>50% от такса РС</t>
  </si>
  <si>
    <t xml:space="preserve">Презаверяване на разрешение за строеж           </t>
  </si>
  <si>
    <t>8г</t>
  </si>
  <si>
    <t xml:space="preserve">За обекти 6 категория по смисъла на ЗУТ  </t>
  </si>
  <si>
    <t>Издаване на разрешение за строеж, основен ремонт, преустройство на
съществуващи сгради и помещения в тях и линейни обекти:</t>
  </si>
  <si>
    <t>Заверяване на протокол за откриване на строителна площадка  и определяне на строителна линия и ниво на строеж</t>
  </si>
  <si>
    <t>м3</t>
  </si>
  <si>
    <r>
      <t>Измерване, кубиране и маркиране на дървесина, добита извън горския фонд за 1 пр.м</t>
    </r>
    <r>
      <rPr>
        <vertAlign val="superscript"/>
        <sz val="12"/>
        <rFont val="Times New Roman"/>
        <family val="1"/>
        <charset val="204"/>
      </rPr>
      <t>3</t>
    </r>
  </si>
  <si>
    <r>
      <rPr>
        <b/>
        <sz val="12"/>
        <rFont val="Times New Roman"/>
        <family val="1"/>
        <charset val="204"/>
      </rPr>
      <t>Цени на неуредени със ЗМДТ услуги и/или права,</t>
    </r>
  </si>
  <si>
    <t>Приложение № 12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</si>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</sst>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лв.&quot;;[Red]\-#,##0.00\ &quot;лв.&quot;"/>
    <numFmt numFmtId="43" formatCode="_-* #,##0.00_-;\-* #,##0.00_-;_-* &quot;-&quot;??_-;_-@_-"/>
  </numFmts>
  <fonts count="45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ptos"/>
      <family val="2"/>
    </font>
    <font>
      <b/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sa Offc Serif Pro"/>
    </font>
    <font>
      <sz val="12"/>
      <color theme="1"/>
      <name val="Tisa Offc Serif Pro"/>
    </font>
    <font>
      <b/>
      <sz val="11"/>
      <color theme="1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1"/>
    <xf numFmtId="0" fontId="18" fillId="0" borderId="1" applyNumberFormat="0" applyFill="0" applyBorder="0" applyAlignment="0" applyProtection="0"/>
    <xf numFmtId="0" fontId="3" fillId="2" borderId="1" applyNumberFormat="0" applyBorder="0" applyAlignment="0" applyProtection="0"/>
    <xf numFmtId="0" fontId="23" fillId="0" borderId="1"/>
    <xf numFmtId="0" fontId="26" fillId="0" borderId="1"/>
    <xf numFmtId="43" fontId="26" fillId="0" borderId="0" applyFont="0" applyFill="0" applyBorder="0" applyAlignment="0" applyProtection="0"/>
    <xf numFmtId="0" fontId="2" fillId="0" borderId="1"/>
    <xf numFmtId="0" fontId="1" fillId="0" borderId="1"/>
    <xf numFmtId="0" fontId="1" fillId="2" borderId="1" applyNumberFormat="0" applyBorder="0" applyAlignment="0" applyProtection="0"/>
  </cellStyleXfs>
  <cellXfs count="412">
    <xf numFmtId="0" fontId="0" fillId="0" borderId="0" xfId="0"/>
    <xf numFmtId="0" fontId="18" fillId="0" borderId="1" xfId="2"/>
    <xf numFmtId="0" fontId="11" fillId="0" borderId="1" xfId="4" applyFont="1"/>
    <xf numFmtId="0" fontId="11" fillId="0" borderId="11" xfId="4" applyFont="1" applyBorder="1" applyAlignment="1">
      <alignment horizontal="left" vertical="top"/>
    </xf>
    <xf numFmtId="0" fontId="11" fillId="0" borderId="11" xfId="4" applyFont="1" applyBorder="1" applyAlignment="1">
      <alignment horizontal="left" wrapText="1"/>
    </xf>
    <xf numFmtId="0" fontId="11" fillId="0" borderId="11" xfId="4" applyFont="1" applyBorder="1" applyAlignment="1">
      <alignment horizontal="right" vertical="top"/>
    </xf>
    <xf numFmtId="0" fontId="11" fillId="0" borderId="11" xfId="4" applyFont="1" applyBorder="1" applyAlignment="1">
      <alignment horizontal="center" vertical="center"/>
    </xf>
    <xf numFmtId="0" fontId="11" fillId="0" borderId="1" xfId="4" applyFont="1" applyAlignment="1">
      <alignment vertical="top"/>
    </xf>
    <xf numFmtId="0" fontId="26" fillId="0" borderId="1" xfId="5"/>
    <xf numFmtId="0" fontId="26" fillId="0" borderId="1" xfId="5" applyAlignment="1">
      <alignment horizontal="left"/>
    </xf>
    <xf numFmtId="0" fontId="26" fillId="0" borderId="11" xfId="5" applyBorder="1"/>
    <xf numFmtId="0" fontId="26" fillId="0" borderId="11" xfId="5" applyBorder="1" applyAlignment="1">
      <alignment horizontal="left"/>
    </xf>
    <xf numFmtId="0" fontId="26" fillId="0" borderId="11" xfId="5" applyBorder="1" applyAlignment="1">
      <alignment horizontal="center"/>
    </xf>
    <xf numFmtId="0" fontId="26" fillId="0" borderId="11" xfId="5" applyBorder="1" applyAlignment="1">
      <alignment horizontal="left" indent="1"/>
    </xf>
    <xf numFmtId="0" fontId="14" fillId="0" borderId="11" xfId="5" applyFont="1" applyBorder="1" applyAlignment="1">
      <alignment horizontal="left" indent="2"/>
    </xf>
    <xf numFmtId="0" fontId="12" fillId="3" borderId="28" xfId="5" applyFont="1" applyFill="1" applyBorder="1" applyAlignment="1">
      <alignment vertical="top"/>
    </xf>
    <xf numFmtId="0" fontId="12" fillId="3" borderId="29" xfId="5" applyFont="1" applyFill="1" applyBorder="1" applyAlignment="1">
      <alignment vertical="top"/>
    </xf>
    <xf numFmtId="0" fontId="14" fillId="0" borderId="12" xfId="5" applyFont="1" applyBorder="1" applyAlignment="1">
      <alignment horizontal="left" indent="2"/>
    </xf>
    <xf numFmtId="0" fontId="26" fillId="0" borderId="1" xfId="5" applyAlignment="1">
      <alignment vertical="top"/>
    </xf>
    <xf numFmtId="0" fontId="12" fillId="0" borderId="1" xfId="5" applyFont="1" applyAlignment="1">
      <alignment vertical="top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9" fillId="4" borderId="1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right" vertical="center" wrapText="1"/>
    </xf>
    <xf numFmtId="0" fontId="9" fillId="4" borderId="7" xfId="0" applyFont="1" applyFill="1" applyBorder="1" applyAlignment="1">
      <alignment vertical="center" wrapText="1"/>
    </xf>
    <xf numFmtId="0" fontId="9" fillId="4" borderId="30" xfId="0" applyFont="1" applyFill="1" applyBorder="1" applyAlignment="1">
      <alignment vertical="center" wrapText="1"/>
    </xf>
    <xf numFmtId="0" fontId="9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vertical="top" wrapText="1"/>
    </xf>
    <xf numFmtId="0" fontId="10" fillId="0" borderId="12" xfId="0" applyFont="1" applyBorder="1" applyAlignment="1">
      <alignment horizontal="center" vertical="center" wrapText="1"/>
    </xf>
    <xf numFmtId="0" fontId="11" fillId="0" borderId="0" xfId="0" applyFont="1"/>
    <xf numFmtId="0" fontId="28" fillId="0" borderId="0" xfId="0" applyFont="1"/>
    <xf numFmtId="0" fontId="24" fillId="0" borderId="0" xfId="0" applyFont="1"/>
    <xf numFmtId="0" fontId="10" fillId="0" borderId="10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justify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right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left" vertical="center" wrapText="1"/>
    </xf>
    <xf numFmtId="0" fontId="20" fillId="0" borderId="11" xfId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6" xfId="0" applyFont="1" applyBorder="1"/>
    <xf numFmtId="0" fontId="15" fillId="0" borderId="0" xfId="0" applyFont="1"/>
    <xf numFmtId="0" fontId="23" fillId="0" borderId="5" xfId="4" applyBorder="1" applyAlignment="1">
      <alignment horizontal="left" wrapText="1"/>
    </xf>
    <xf numFmtId="0" fontId="23" fillId="0" borderId="12" xfId="4" applyBorder="1" applyAlignment="1">
      <alignment horizontal="right" vertical="top"/>
    </xf>
    <xf numFmtId="0" fontId="11" fillId="0" borderId="11" xfId="4" applyFont="1" applyBorder="1" applyAlignment="1">
      <alignment horizontal="left" vertical="top" indent="3"/>
    </xf>
    <xf numFmtId="0" fontId="11" fillId="0" borderId="11" xfId="4" applyFont="1" applyBorder="1" applyAlignment="1">
      <alignment horizontal="left" vertical="top" wrapText="1" indent="3"/>
    </xf>
    <xf numFmtId="2" fontId="11" fillId="0" borderId="11" xfId="4" applyNumberFormat="1" applyFont="1" applyBorder="1" applyAlignment="1">
      <alignment horizontal="center" vertical="center"/>
    </xf>
    <xf numFmtId="17" fontId="11" fillId="0" borderId="11" xfId="4" applyNumberFormat="1" applyFont="1" applyBorder="1" applyAlignment="1">
      <alignment horizontal="center" vertical="center"/>
    </xf>
    <xf numFmtId="2" fontId="11" fillId="0" borderId="11" xfId="4" applyNumberFormat="1" applyFont="1" applyBorder="1" applyAlignment="1">
      <alignment horizontal="center"/>
    </xf>
    <xf numFmtId="2" fontId="11" fillId="0" borderId="12" xfId="4" applyNumberFormat="1" applyFont="1" applyBorder="1" applyAlignment="1">
      <alignment horizontal="center" vertical="center"/>
    </xf>
    <xf numFmtId="0" fontId="11" fillId="0" borderId="2" xfId="4" applyFont="1" applyBorder="1" applyAlignment="1">
      <alignment horizontal="justify" wrapText="1"/>
    </xf>
    <xf numFmtId="0" fontId="15" fillId="3" borderId="14" xfId="4" applyFont="1" applyFill="1" applyBorder="1" applyAlignment="1">
      <alignment wrapText="1"/>
    </xf>
    <xf numFmtId="0" fontId="25" fillId="3" borderId="11" xfId="4" applyFont="1" applyFill="1" applyBorder="1" applyAlignment="1">
      <alignment horizontal="left" vertical="center"/>
    </xf>
    <xf numFmtId="0" fontId="19" fillId="0" borderId="29" xfId="1" applyFont="1" applyBorder="1" applyAlignment="1">
      <alignment horizontal="center" vertical="center"/>
    </xf>
    <xf numFmtId="0" fontId="19" fillId="3" borderId="27" xfId="1" applyFont="1" applyFill="1" applyBorder="1" applyAlignment="1">
      <alignment horizontal="center" vertical="center"/>
    </xf>
    <xf numFmtId="0" fontId="15" fillId="0" borderId="29" xfId="0" applyFont="1" applyBorder="1"/>
    <xf numFmtId="0" fontId="15" fillId="0" borderId="27" xfId="0" applyFont="1" applyBorder="1"/>
    <xf numFmtId="0" fontId="11" fillId="0" borderId="31" xfId="4" applyFont="1" applyBorder="1"/>
    <xf numFmtId="0" fontId="32" fillId="5" borderId="5" xfId="0" applyFont="1" applyFill="1" applyBorder="1" applyAlignment="1">
      <alignment vertical="center" wrapText="1"/>
    </xf>
    <xf numFmtId="0" fontId="32" fillId="5" borderId="37" xfId="0" applyFont="1" applyFill="1" applyBorder="1" applyAlignment="1">
      <alignment vertical="center" wrapText="1"/>
    </xf>
    <xf numFmtId="0" fontId="32" fillId="5" borderId="2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32" fillId="5" borderId="5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32" fillId="5" borderId="37" xfId="0" applyFont="1" applyFill="1" applyBorder="1" applyAlignment="1">
      <alignment horizontal="justify" vertical="center" wrapText="1"/>
    </xf>
    <xf numFmtId="0" fontId="31" fillId="6" borderId="5" xfId="0" applyFont="1" applyFill="1" applyBorder="1" applyAlignment="1">
      <alignment vertical="center" wrapText="1"/>
    </xf>
    <xf numFmtId="0" fontId="31" fillId="6" borderId="37" xfId="0" applyFont="1" applyFill="1" applyBorder="1" applyAlignment="1">
      <alignment vertical="center" wrapText="1"/>
    </xf>
    <xf numFmtId="0" fontId="32" fillId="6" borderId="37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1" fillId="0" borderId="31" xfId="4" applyFont="1" applyBorder="1" applyAlignment="1">
      <alignment horizontal="left" vertical="center" wrapText="1"/>
    </xf>
    <xf numFmtId="0" fontId="11" fillId="0" borderId="31" xfId="4" applyFont="1" applyBorder="1" applyAlignment="1">
      <alignment horizontal="center"/>
    </xf>
    <xf numFmtId="0" fontId="29" fillId="0" borderId="1" xfId="1" applyFont="1" applyAlignment="1">
      <alignment vertical="center"/>
    </xf>
    <xf numFmtId="0" fontId="11" fillId="0" borderId="31" xfId="4" applyFont="1" applyBorder="1" applyAlignment="1">
      <alignment horizontal="left" wrapText="1"/>
    </xf>
    <xf numFmtId="2" fontId="11" fillId="0" borderId="31" xfId="4" applyNumberFormat="1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33" fillId="0" borderId="31" xfId="0" applyFont="1" applyBorder="1" applyAlignment="1">
      <alignment horizontal="center" vertical="center" wrapText="1"/>
    </xf>
    <xf numFmtId="0" fontId="11" fillId="0" borderId="31" xfId="4" applyFont="1" applyBorder="1" applyAlignment="1">
      <alignment horizontal="center" vertical="top"/>
    </xf>
    <xf numFmtId="0" fontId="11" fillId="0" borderId="31" xfId="4" applyFont="1" applyBorder="1" applyAlignment="1">
      <alignment horizontal="center" vertical="center"/>
    </xf>
    <xf numFmtId="0" fontId="0" fillId="0" borderId="31" xfId="0" applyBorder="1"/>
    <xf numFmtId="0" fontId="10" fillId="3" borderId="31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1" fillId="0" borderId="11" xfId="5" applyFont="1" applyBorder="1" applyAlignment="1">
      <alignment horizontal="left" wrapText="1" indent="1"/>
    </xf>
    <xf numFmtId="0" fontId="11" fillId="0" borderId="11" xfId="5" applyFont="1" applyBorder="1" applyAlignment="1">
      <alignment horizontal="center" vertical="center"/>
    </xf>
    <xf numFmtId="0" fontId="11" fillId="0" borderId="11" xfId="5" applyFont="1" applyBorder="1" applyAlignment="1">
      <alignment horizontal="left" vertical="top" wrapText="1" indent="1"/>
    </xf>
    <xf numFmtId="0" fontId="11" fillId="0" borderId="11" xfId="5" applyFont="1" applyBorder="1" applyAlignment="1">
      <alignment horizontal="left" vertical="top" indent="1"/>
    </xf>
    <xf numFmtId="0" fontId="11" fillId="0" borderId="11" xfId="5" applyFont="1" applyBorder="1" applyAlignment="1">
      <alignment horizontal="left" vertical="top"/>
    </xf>
    <xf numFmtId="0" fontId="11" fillId="3" borderId="11" xfId="5" applyFont="1" applyFill="1" applyBorder="1" applyAlignment="1">
      <alignment horizontal="left" vertical="top" indent="1"/>
    </xf>
    <xf numFmtId="0" fontId="11" fillId="3" borderId="11" xfId="5" applyFont="1" applyFill="1" applyBorder="1" applyAlignment="1">
      <alignment horizontal="center" vertical="top"/>
    </xf>
    <xf numFmtId="0" fontId="12" fillId="3" borderId="11" xfId="5" applyFont="1" applyFill="1" applyBorder="1" applyAlignment="1">
      <alignment horizontal="center" vertical="top"/>
    </xf>
    <xf numFmtId="0" fontId="11" fillId="0" borderId="11" xfId="5" applyFont="1" applyBorder="1" applyAlignment="1">
      <alignment horizontal="left" indent="1"/>
    </xf>
    <xf numFmtId="0" fontId="11" fillId="0" borderId="11" xfId="5" applyFont="1" applyBorder="1" applyAlignment="1">
      <alignment vertical="top"/>
    </xf>
    <xf numFmtId="0" fontId="14" fillId="0" borderId="11" xfId="5" applyFont="1" applyBorder="1" applyAlignment="1">
      <alignment horizontal="center"/>
    </xf>
    <xf numFmtId="2" fontId="11" fillId="0" borderId="11" xfId="5" applyNumberFormat="1" applyFont="1" applyBorder="1" applyAlignment="1">
      <alignment horizontal="center"/>
    </xf>
    <xf numFmtId="0" fontId="11" fillId="0" borderId="11" xfId="5" applyFont="1" applyBorder="1" applyAlignment="1">
      <alignment horizontal="center"/>
    </xf>
    <xf numFmtId="0" fontId="11" fillId="0" borderId="11" xfId="5" applyFont="1" applyBorder="1" applyAlignment="1">
      <alignment horizontal="left" indent="2"/>
    </xf>
    <xf numFmtId="0" fontId="11" fillId="0" borderId="11" xfId="5" applyFont="1" applyBorder="1" applyAlignment="1">
      <alignment horizontal="center" vertical="top"/>
    </xf>
    <xf numFmtId="0" fontId="11" fillId="0" borderId="12" xfId="5" applyFont="1" applyBorder="1" applyAlignment="1">
      <alignment horizontal="left" indent="1"/>
    </xf>
    <xf numFmtId="0" fontId="11" fillId="3" borderId="27" xfId="5" applyFont="1" applyFill="1" applyBorder="1" applyAlignment="1">
      <alignment vertical="top"/>
    </xf>
    <xf numFmtId="0" fontId="11" fillId="0" borderId="11" xfId="5" applyFont="1" applyBorder="1" applyAlignment="1">
      <alignment horizontal="left" vertical="top" indent="2"/>
    </xf>
    <xf numFmtId="0" fontId="11" fillId="3" borderId="11" xfId="5" applyFont="1" applyFill="1" applyBorder="1" applyAlignment="1">
      <alignment horizontal="center"/>
    </xf>
    <xf numFmtId="0" fontId="23" fillId="0" borderId="0" xfId="0" applyFont="1"/>
    <xf numFmtId="0" fontId="11" fillId="3" borderId="12" xfId="5" applyFont="1" applyFill="1" applyBorder="1" applyAlignment="1">
      <alignment horizontal="left" vertical="top" indent="1"/>
    </xf>
    <xf numFmtId="0" fontId="13" fillId="3" borderId="12" xfId="5" applyFont="1" applyFill="1" applyBorder="1" applyAlignment="1">
      <alignment horizontal="center" vertical="top"/>
    </xf>
    <xf numFmtId="0" fontId="11" fillId="3" borderId="12" xfId="5" applyFont="1" applyFill="1" applyBorder="1" applyAlignment="1">
      <alignment horizontal="center" vertical="top"/>
    </xf>
    <xf numFmtId="0" fontId="11" fillId="0" borderId="31" xfId="5" applyFont="1" applyBorder="1" applyAlignment="1">
      <alignment horizontal="center"/>
    </xf>
    <xf numFmtId="0" fontId="11" fillId="0" borderId="1" xfId="5" applyFont="1"/>
    <xf numFmtId="0" fontId="32" fillId="5" borderId="1" xfId="0" applyFont="1" applyFill="1" applyBorder="1" applyAlignment="1">
      <alignment horizontal="center" vertical="center" wrapText="1"/>
    </xf>
    <xf numFmtId="0" fontId="29" fillId="0" borderId="1" xfId="1" applyFont="1" applyAlignment="1">
      <alignment vertical="center" wrapText="1"/>
    </xf>
    <xf numFmtId="0" fontId="11" fillId="0" borderId="1" xfId="4" applyFont="1" applyAlignment="1">
      <alignment horizontal="center"/>
    </xf>
    <xf numFmtId="0" fontId="10" fillId="3" borderId="29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19" fillId="3" borderId="28" xfId="1" applyFont="1" applyFill="1" applyBorder="1" applyAlignment="1">
      <alignment horizontal="center" vertical="center"/>
    </xf>
    <xf numFmtId="0" fontId="20" fillId="3" borderId="11" xfId="3" applyFont="1" applyFill="1" applyBorder="1" applyAlignment="1">
      <alignment horizontal="center" vertical="center"/>
    </xf>
    <xf numFmtId="0" fontId="23" fillId="0" borderId="1" xfId="4"/>
    <xf numFmtId="0" fontId="23" fillId="0" borderId="1" xfId="4" applyAlignment="1">
      <alignment horizontal="center"/>
    </xf>
    <xf numFmtId="0" fontId="7" fillId="0" borderId="31" xfId="4" applyFont="1" applyBorder="1"/>
    <xf numFmtId="0" fontId="7" fillId="0" borderId="31" xfId="4" applyFont="1" applyBorder="1" applyAlignment="1">
      <alignment horizontal="center"/>
    </xf>
    <xf numFmtId="0" fontId="7" fillId="0" borderId="32" xfId="4" applyFont="1" applyBorder="1"/>
    <xf numFmtId="0" fontId="7" fillId="0" borderId="31" xfId="4" applyFont="1" applyBorder="1" applyAlignment="1">
      <alignment horizontal="center" vertical="top"/>
    </xf>
    <xf numFmtId="0" fontId="7" fillId="0" borderId="33" xfId="4" applyFont="1" applyBorder="1"/>
    <xf numFmtId="0" fontId="7" fillId="0" borderId="33" xfId="4" applyFont="1" applyBorder="1" applyAlignment="1">
      <alignment horizontal="center"/>
    </xf>
    <xf numFmtId="0" fontId="7" fillId="0" borderId="23" xfId="4" applyFont="1" applyBorder="1"/>
    <xf numFmtId="0" fontId="7" fillId="0" borderId="33" xfId="4" applyFont="1" applyBorder="1" applyAlignment="1">
      <alignment horizontal="center" vertical="top"/>
    </xf>
    <xf numFmtId="0" fontId="7" fillId="3" borderId="4" xfId="4" applyFont="1" applyFill="1" applyBorder="1"/>
    <xf numFmtId="0" fontId="7" fillId="3" borderId="3" xfId="4" applyFont="1" applyFill="1" applyBorder="1"/>
    <xf numFmtId="0" fontId="7" fillId="3" borderId="11" xfId="4" applyFont="1" applyFill="1" applyBorder="1" applyAlignment="1">
      <alignment horizontal="center"/>
    </xf>
    <xf numFmtId="0" fontId="7" fillId="3" borderId="28" xfId="4" applyFont="1" applyFill="1" applyBorder="1"/>
    <xf numFmtId="0" fontId="7" fillId="3" borderId="29" xfId="4" applyFont="1" applyFill="1" applyBorder="1" applyAlignment="1">
      <alignment horizontal="center" vertical="center"/>
    </xf>
    <xf numFmtId="0" fontId="23" fillId="0" borderId="12" xfId="4" applyBorder="1" applyAlignment="1">
      <alignment horizontal="center" vertical="center"/>
    </xf>
    <xf numFmtId="0" fontId="4" fillId="0" borderId="11" xfId="4" applyFont="1" applyBorder="1" applyAlignment="1">
      <alignment horizontal="left" vertical="top" wrapText="1"/>
    </xf>
    <xf numFmtId="0" fontId="5" fillId="3" borderId="11" xfId="4" applyFont="1" applyFill="1" applyBorder="1" applyAlignment="1">
      <alignment horizontal="left" vertical="center" wrapText="1" indent="1"/>
    </xf>
    <xf numFmtId="0" fontId="5" fillId="3" borderId="11" xfId="4" applyFont="1" applyFill="1" applyBorder="1" applyAlignment="1">
      <alignment horizontal="left" vertical="center"/>
    </xf>
    <xf numFmtId="0" fontId="5" fillId="3" borderId="11" xfId="4" applyFont="1" applyFill="1" applyBorder="1" applyAlignment="1">
      <alignment horizontal="left" vertical="center" indent="1"/>
    </xf>
    <xf numFmtId="2" fontId="11" fillId="0" borderId="31" xfId="4" applyNumberFormat="1" applyFont="1" applyBorder="1" applyAlignment="1">
      <alignment horizontal="center" vertical="center"/>
    </xf>
    <xf numFmtId="0" fontId="11" fillId="0" borderId="33" xfId="4" applyFont="1" applyBorder="1" applyAlignment="1">
      <alignment horizontal="center" vertical="center"/>
    </xf>
    <xf numFmtId="2" fontId="11" fillId="0" borderId="33" xfId="4" applyNumberFormat="1" applyFont="1" applyBorder="1" applyAlignment="1">
      <alignment horizontal="center" vertical="center"/>
    </xf>
    <xf numFmtId="0" fontId="36" fillId="0" borderId="33" xfId="4" applyFont="1" applyBorder="1" applyAlignment="1">
      <alignment horizontal="left" vertical="center" wrapText="1"/>
    </xf>
    <xf numFmtId="0" fontId="11" fillId="0" borderId="33" xfId="4" applyFont="1" applyBorder="1" applyAlignment="1">
      <alignment horizontal="center" vertical="top"/>
    </xf>
    <xf numFmtId="2" fontId="11" fillId="0" borderId="31" xfId="4" applyNumberFormat="1" applyFont="1" applyBorder="1" applyAlignment="1">
      <alignment horizontal="center" wrapText="1"/>
    </xf>
    <xf numFmtId="0" fontId="25" fillId="0" borderId="31" xfId="4" applyFont="1" applyBorder="1" applyAlignment="1">
      <alignment horizontal="left"/>
    </xf>
    <xf numFmtId="0" fontId="37" fillId="0" borderId="31" xfId="4" applyFont="1" applyBorder="1" applyAlignment="1">
      <alignment horizontal="left" vertical="center" wrapText="1"/>
    </xf>
    <xf numFmtId="0" fontId="11" fillId="7" borderId="31" xfId="4" applyFont="1" applyFill="1" applyBorder="1" applyAlignment="1">
      <alignment horizontal="left" wrapText="1"/>
    </xf>
    <xf numFmtId="0" fontId="11" fillId="7" borderId="31" xfId="4" applyFont="1" applyFill="1" applyBorder="1" applyAlignment="1">
      <alignment horizontal="center" vertical="top"/>
    </xf>
    <xf numFmtId="0" fontId="11" fillId="7" borderId="31" xfId="4" applyFont="1" applyFill="1" applyBorder="1" applyAlignment="1">
      <alignment horizontal="center" vertical="center"/>
    </xf>
    <xf numFmtId="0" fontId="37" fillId="7" borderId="31" xfId="4" applyFont="1" applyFill="1" applyBorder="1" applyAlignment="1">
      <alignment horizontal="center"/>
    </xf>
    <xf numFmtId="0" fontId="4" fillId="3" borderId="11" xfId="4" applyFont="1" applyFill="1" applyBorder="1" applyAlignment="1">
      <alignment horizontal="left" vertical="center" indent="1"/>
    </xf>
    <xf numFmtId="0" fontId="25" fillId="0" borderId="1" xfId="4" applyFont="1"/>
    <xf numFmtId="0" fontId="23" fillId="0" borderId="1" xfId="4" applyAlignment="1">
      <alignment horizontal="center" vertical="top"/>
    </xf>
    <xf numFmtId="0" fontId="38" fillId="0" borderId="31" xfId="5" applyFont="1" applyBorder="1" applyAlignment="1">
      <alignment horizontal="center"/>
    </xf>
    <xf numFmtId="0" fontId="38" fillId="0" borderId="31" xfId="5" applyFont="1" applyBorder="1"/>
    <xf numFmtId="0" fontId="7" fillId="0" borderId="13" xfId="1" applyFont="1" applyBorder="1" applyAlignment="1">
      <alignment horizontal="center" vertical="center"/>
    </xf>
    <xf numFmtId="2" fontId="7" fillId="3" borderId="13" xfId="3" applyNumberFormat="1" applyFont="1" applyFill="1" applyBorder="1" applyAlignment="1">
      <alignment horizontal="center" vertical="center"/>
    </xf>
    <xf numFmtId="0" fontId="1" fillId="0" borderId="1" xfId="8"/>
    <xf numFmtId="0" fontId="1" fillId="7" borderId="1" xfId="8" applyFill="1"/>
    <xf numFmtId="0" fontId="1" fillId="7" borderId="23" xfId="8" applyFill="1" applyBorder="1"/>
    <xf numFmtId="0" fontId="1" fillId="7" borderId="25" xfId="8" applyFill="1" applyBorder="1"/>
    <xf numFmtId="0" fontId="1" fillId="7" borderId="24" xfId="8" applyFill="1" applyBorder="1"/>
    <xf numFmtId="0" fontId="1" fillId="7" borderId="21" xfId="8" applyFill="1" applyBorder="1"/>
    <xf numFmtId="0" fontId="1" fillId="7" borderId="22" xfId="8" applyFill="1" applyBorder="1"/>
    <xf numFmtId="0" fontId="22" fillId="7" borderId="1" xfId="8" applyFont="1" applyFill="1"/>
    <xf numFmtId="0" fontId="17" fillId="7" borderId="1" xfId="8" applyFont="1" applyFill="1"/>
    <xf numFmtId="0" fontId="17" fillId="7" borderId="21" xfId="8" applyFont="1" applyFill="1" applyBorder="1" applyAlignment="1">
      <alignment horizontal="center" vertical="center"/>
    </xf>
    <xf numFmtId="0" fontId="1" fillId="7" borderId="22" xfId="9" applyFill="1" applyBorder="1" applyAlignment="1">
      <alignment horizontal="center" vertical="center"/>
    </xf>
    <xf numFmtId="0" fontId="1" fillId="7" borderId="1" xfId="8" applyFill="1" applyAlignment="1">
      <alignment horizontal="center" vertical="center"/>
    </xf>
    <xf numFmtId="0" fontId="1" fillId="7" borderId="1" xfId="9" applyFill="1" applyBorder="1" applyAlignment="1">
      <alignment horizontal="center" vertical="center"/>
    </xf>
    <xf numFmtId="0" fontId="39" fillId="7" borderId="1" xfId="8" applyFont="1" applyFill="1" applyAlignment="1">
      <alignment wrapText="1"/>
    </xf>
    <xf numFmtId="0" fontId="1" fillId="7" borderId="1" xfId="8" applyFill="1" applyAlignment="1">
      <alignment wrapText="1"/>
    </xf>
    <xf numFmtId="0" fontId="40" fillId="7" borderId="21" xfId="8" applyFont="1" applyFill="1" applyBorder="1" applyAlignment="1">
      <alignment horizontal="center" vertical="center" wrapText="1"/>
    </xf>
    <xf numFmtId="0" fontId="41" fillId="7" borderId="22" xfId="9" applyFont="1" applyFill="1" applyBorder="1" applyAlignment="1">
      <alignment horizontal="center" vertical="center" wrapText="1"/>
    </xf>
    <xf numFmtId="0" fontId="41" fillId="7" borderId="1" xfId="8" applyFont="1" applyFill="1" applyAlignment="1">
      <alignment horizontal="center" vertical="center" wrapText="1"/>
    </xf>
    <xf numFmtId="0" fontId="41" fillId="7" borderId="1" xfId="9" applyFont="1" applyFill="1" applyBorder="1" applyAlignment="1">
      <alignment horizontal="center" vertical="center" wrapText="1"/>
    </xf>
    <xf numFmtId="0" fontId="40" fillId="7" borderId="1" xfId="8" applyFont="1" applyFill="1" applyAlignment="1">
      <alignment wrapText="1"/>
    </xf>
    <xf numFmtId="0" fontId="41" fillId="7" borderId="1" xfId="8" applyFont="1" applyFill="1" applyAlignment="1">
      <alignment wrapText="1"/>
    </xf>
    <xf numFmtId="0" fontId="17" fillId="7" borderId="21" xfId="8" applyFont="1" applyFill="1" applyBorder="1" applyAlignment="1">
      <alignment horizontal="center" vertical="center" wrapText="1"/>
    </xf>
    <xf numFmtId="0" fontId="1" fillId="7" borderId="22" xfId="9" applyFill="1" applyBorder="1" applyAlignment="1">
      <alignment horizontal="center" vertical="center" wrapText="1"/>
    </xf>
    <xf numFmtId="0" fontId="1" fillId="7" borderId="1" xfId="8" applyFill="1" applyAlignment="1">
      <alignment horizontal="center" vertical="center" wrapText="1"/>
    </xf>
    <xf numFmtId="0" fontId="1" fillId="7" borderId="1" xfId="9" applyFill="1" applyBorder="1" applyAlignment="1">
      <alignment horizontal="center" vertical="center" wrapText="1"/>
    </xf>
    <xf numFmtId="0" fontId="1" fillId="3" borderId="22" xfId="9" applyFill="1" applyBorder="1" applyAlignment="1">
      <alignment horizontal="center" vertical="center"/>
    </xf>
    <xf numFmtId="0" fontId="1" fillId="0" borderId="1" xfId="8" applyAlignment="1">
      <alignment horizontal="center" vertical="center"/>
    </xf>
    <xf numFmtId="0" fontId="1" fillId="3" borderId="1" xfId="9" applyFill="1" applyBorder="1" applyAlignment="1">
      <alignment horizontal="center" vertical="center"/>
    </xf>
    <xf numFmtId="0" fontId="39" fillId="0" borderId="1" xfId="8" applyFont="1" applyAlignment="1">
      <alignment wrapText="1"/>
    </xf>
    <xf numFmtId="0" fontId="1" fillId="0" borderId="1" xfId="8" applyAlignment="1">
      <alignment wrapText="1"/>
    </xf>
    <xf numFmtId="0" fontId="17" fillId="0" borderId="21" xfId="8" applyFont="1" applyBorder="1" applyAlignment="1">
      <alignment horizontal="center" vertical="center"/>
    </xf>
    <xf numFmtId="0" fontId="20" fillId="3" borderId="31" xfId="9" applyFont="1" applyFill="1" applyBorder="1" applyAlignment="1">
      <alignment horizontal="center" vertical="center"/>
    </xf>
    <xf numFmtId="0" fontId="20" fillId="0" borderId="31" xfId="8" applyFont="1" applyBorder="1" applyAlignment="1">
      <alignment horizontal="center" vertical="center"/>
    </xf>
    <xf numFmtId="0" fontId="20" fillId="0" borderId="31" xfId="8" applyFont="1" applyBorder="1" applyAlignment="1">
      <alignment wrapText="1"/>
    </xf>
    <xf numFmtId="0" fontId="19" fillId="0" borderId="31" xfId="8" applyFont="1" applyBorder="1" applyAlignment="1">
      <alignment horizontal="center" vertical="center"/>
    </xf>
    <xf numFmtId="0" fontId="20" fillId="0" borderId="31" xfId="8" applyFont="1" applyBorder="1" applyAlignment="1">
      <alignment horizontal="center" vertical="center" wrapText="1"/>
    </xf>
    <xf numFmtId="0" fontId="29" fillId="3" borderId="31" xfId="9" applyFont="1" applyFill="1" applyBorder="1" applyAlignment="1">
      <alignment horizontal="center" vertical="center"/>
    </xf>
    <xf numFmtId="0" fontId="29" fillId="0" borderId="31" xfId="8" applyFont="1" applyBorder="1" applyAlignment="1">
      <alignment horizontal="center" vertical="center"/>
    </xf>
    <xf numFmtId="0" fontId="21" fillId="0" borderId="31" xfId="8" applyFont="1" applyBorder="1" applyAlignment="1">
      <alignment wrapText="1"/>
    </xf>
    <xf numFmtId="0" fontId="29" fillId="0" borderId="31" xfId="8" applyFont="1" applyBorder="1" applyAlignment="1">
      <alignment wrapText="1"/>
    </xf>
    <xf numFmtId="0" fontId="42" fillId="0" borderId="31" xfId="8" applyFont="1" applyBorder="1" applyAlignment="1">
      <alignment horizontal="center" vertical="center"/>
    </xf>
    <xf numFmtId="0" fontId="20" fillId="0" borderId="31" xfId="8" applyFont="1" applyBorder="1"/>
    <xf numFmtId="0" fontId="20" fillId="3" borderId="31" xfId="9" applyFont="1" applyFill="1" applyBorder="1" applyAlignment="1">
      <alignment horizontal="center" vertical="center" wrapText="1"/>
    </xf>
    <xf numFmtId="0" fontId="29" fillId="0" borderId="31" xfId="8" applyFont="1" applyBorder="1"/>
    <xf numFmtId="2" fontId="11" fillId="0" borderId="31" xfId="4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vertical="center"/>
    </xf>
    <xf numFmtId="0" fontId="7" fillId="0" borderId="36" xfId="0" applyFont="1" applyBorder="1" applyAlignment="1">
      <alignment vertical="center" wrapText="1"/>
    </xf>
    <xf numFmtId="0" fontId="7" fillId="0" borderId="11" xfId="1" applyFont="1" applyBorder="1" applyAlignment="1">
      <alignment horizontal="center" vertical="center"/>
    </xf>
    <xf numFmtId="2" fontId="7" fillId="3" borderId="11" xfId="3" applyNumberFormat="1" applyFont="1" applyFill="1" applyBorder="1" applyAlignment="1">
      <alignment horizontal="center" vertical="center"/>
    </xf>
    <xf numFmtId="0" fontId="7" fillId="0" borderId="0" xfId="0" applyFont="1"/>
    <xf numFmtId="0" fontId="11" fillId="0" borderId="0" xfId="0" applyFont="1" applyAlignment="1">
      <alignment horizontal="center"/>
    </xf>
    <xf numFmtId="0" fontId="43" fillId="6" borderId="5" xfId="0" applyFont="1" applyFill="1" applyBorder="1" applyAlignment="1">
      <alignment horizontal="center" vertical="center" wrapText="1"/>
    </xf>
    <xf numFmtId="0" fontId="43" fillId="6" borderId="11" xfId="0" applyFont="1" applyFill="1" applyBorder="1" applyAlignment="1">
      <alignment horizontal="center" vertical="center" wrapText="1"/>
    </xf>
    <xf numFmtId="0" fontId="43" fillId="5" borderId="37" xfId="0" applyFont="1" applyFill="1" applyBorder="1" applyAlignment="1">
      <alignment vertical="center" wrapText="1"/>
    </xf>
    <xf numFmtId="0" fontId="43" fillId="5" borderId="8" xfId="0" applyFont="1" applyFill="1" applyBorder="1" applyAlignment="1">
      <alignment vertical="center" wrapText="1"/>
    </xf>
    <xf numFmtId="0" fontId="43" fillId="6" borderId="5" xfId="0" applyFont="1" applyFill="1" applyBorder="1" applyAlignment="1">
      <alignment vertical="center" wrapText="1"/>
    </xf>
    <xf numFmtId="0" fontId="11" fillId="6" borderId="40" xfId="0" applyFont="1" applyFill="1" applyBorder="1" applyAlignment="1">
      <alignment vertical="center"/>
    </xf>
    <xf numFmtId="2" fontId="11" fillId="0" borderId="11" xfId="0" applyNumberFormat="1" applyFont="1" applyBorder="1" applyAlignment="1">
      <alignment horizontal="center" vertical="center"/>
    </xf>
    <xf numFmtId="2" fontId="11" fillId="0" borderId="41" xfId="0" applyNumberFormat="1" applyFont="1" applyBorder="1" applyAlignment="1">
      <alignment vertical="center"/>
    </xf>
    <xf numFmtId="2" fontId="11" fillId="0" borderId="17" xfId="0" applyNumberFormat="1" applyFont="1" applyBorder="1" applyAlignment="1">
      <alignment vertical="center"/>
    </xf>
    <xf numFmtId="0" fontId="11" fillId="6" borderId="11" xfId="0" applyFont="1" applyFill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7" fillId="0" borderId="31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15" fillId="6" borderId="11" xfId="4" applyFont="1" applyFill="1" applyBorder="1" applyAlignment="1">
      <alignment horizontal="left" wrapText="1" indent="1"/>
    </xf>
    <xf numFmtId="0" fontId="15" fillId="6" borderId="11" xfId="4" applyFont="1" applyFill="1" applyBorder="1" applyAlignment="1">
      <alignment horizontal="center" wrapText="1"/>
    </xf>
    <xf numFmtId="0" fontId="15" fillId="6" borderId="11" xfId="4" applyFont="1" applyFill="1" applyBorder="1" applyAlignment="1">
      <alignment horizontal="center" vertical="center"/>
    </xf>
    <xf numFmtId="0" fontId="15" fillId="6" borderId="11" xfId="4" applyFont="1" applyFill="1" applyBorder="1" applyAlignment="1">
      <alignment horizontal="center" vertical="top" wrapText="1"/>
    </xf>
    <xf numFmtId="0" fontId="7" fillId="0" borderId="11" xfId="4" applyFont="1" applyBorder="1" applyAlignment="1">
      <alignment horizontal="left" vertical="top" indent="1"/>
    </xf>
    <xf numFmtId="0" fontId="7" fillId="0" borderId="11" xfId="4" applyFont="1" applyBorder="1" applyAlignment="1">
      <alignment horizontal="center" vertical="top"/>
    </xf>
    <xf numFmtId="0" fontId="7" fillId="0" borderId="11" xfId="4" applyFont="1" applyBorder="1" applyAlignment="1">
      <alignment horizontal="center" wrapText="1"/>
    </xf>
    <xf numFmtId="0" fontId="7" fillId="0" borderId="11" xfId="4" applyFont="1" applyBorder="1" applyAlignment="1">
      <alignment horizontal="left" vertical="top" indent="2"/>
    </xf>
    <xf numFmtId="0" fontId="7" fillId="0" borderId="11" xfId="4" applyFont="1" applyBorder="1" applyAlignment="1">
      <alignment horizontal="left" vertical="center" indent="1"/>
    </xf>
    <xf numFmtId="0" fontId="7" fillId="0" borderId="11" xfId="4" applyFont="1" applyBorder="1" applyAlignment="1">
      <alignment horizontal="left" wrapText="1"/>
    </xf>
    <xf numFmtId="0" fontId="7" fillId="0" borderId="11" xfId="4" applyFont="1" applyBorder="1" applyAlignment="1">
      <alignment horizontal="right" vertical="center"/>
    </xf>
    <xf numFmtId="0" fontId="7" fillId="0" borderId="11" xfId="4" applyFont="1" applyBorder="1" applyAlignment="1">
      <alignment horizontal="center" vertical="center"/>
    </xf>
    <xf numFmtId="0" fontId="7" fillId="0" borderId="11" xfId="4" applyFont="1" applyBorder="1" applyAlignment="1">
      <alignment horizontal="right"/>
    </xf>
    <xf numFmtId="0" fontId="7" fillId="0" borderId="11" xfId="4" applyFont="1" applyBorder="1" applyAlignment="1">
      <alignment horizontal="left" indent="1"/>
    </xf>
    <xf numFmtId="0" fontId="7" fillId="0" borderId="11" xfId="4" applyFont="1" applyBorder="1" applyAlignment="1">
      <alignment horizontal="right" wrapText="1"/>
    </xf>
    <xf numFmtId="0" fontId="7" fillId="0" borderId="11" xfId="4" applyFont="1" applyBorder="1" applyAlignment="1">
      <alignment horizontal="left" vertical="top" wrapText="1"/>
    </xf>
    <xf numFmtId="0" fontId="7" fillId="0" borderId="11" xfId="4" applyFont="1" applyBorder="1" applyAlignment="1">
      <alignment horizontal="right" vertical="center" wrapText="1"/>
    </xf>
    <xf numFmtId="0" fontId="7" fillId="0" borderId="11" xfId="4" applyFont="1" applyBorder="1" applyAlignment="1">
      <alignment horizontal="justify" wrapText="1"/>
    </xf>
    <xf numFmtId="0" fontId="7" fillId="0" borderId="11" xfId="4" applyFont="1" applyBorder="1" applyAlignment="1">
      <alignment horizontal="justify" vertical="center"/>
    </xf>
    <xf numFmtId="0" fontId="7" fillId="0" borderId="1" xfId="4" applyFont="1"/>
    <xf numFmtId="0" fontId="7" fillId="0" borderId="1" xfId="4" applyFont="1" applyAlignment="1">
      <alignment horizontal="center"/>
    </xf>
    <xf numFmtId="0" fontId="7" fillId="0" borderId="12" xfId="4" applyFont="1" applyBorder="1" applyAlignment="1">
      <alignment horizontal="left" vertical="top" indent="1"/>
    </xf>
    <xf numFmtId="0" fontId="7" fillId="0" borderId="12" xfId="4" applyFont="1" applyBorder="1" applyAlignment="1">
      <alignment horizontal="center" vertical="center"/>
    </xf>
    <xf numFmtId="0" fontId="7" fillId="0" borderId="12" xfId="4" applyFont="1" applyBorder="1" applyAlignment="1">
      <alignment horizontal="left"/>
    </xf>
    <xf numFmtId="0" fontId="7" fillId="0" borderId="12" xfId="4" applyFont="1" applyBorder="1" applyAlignment="1">
      <alignment horizontal="left" vertical="top"/>
    </xf>
    <xf numFmtId="0" fontId="7" fillId="0" borderId="13" xfId="4" applyFont="1" applyBorder="1" applyAlignment="1">
      <alignment horizontal="left" vertical="top" indent="1"/>
    </xf>
    <xf numFmtId="0" fontId="7" fillId="0" borderId="13" xfId="4" applyFont="1" applyBorder="1" applyAlignment="1">
      <alignment horizontal="center" vertical="top"/>
    </xf>
    <xf numFmtId="0" fontId="7" fillId="0" borderId="13" xfId="4" applyFont="1" applyBorder="1" applyAlignment="1">
      <alignment horizontal="left" vertical="top" wrapText="1"/>
    </xf>
    <xf numFmtId="0" fontId="7" fillId="0" borderId="13" xfId="4" applyFont="1" applyBorder="1" applyAlignment="1">
      <alignment horizontal="right" vertical="top"/>
    </xf>
    <xf numFmtId="0" fontId="7" fillId="0" borderId="13" xfId="4" applyFont="1" applyBorder="1" applyAlignment="1">
      <alignment horizontal="right" vertical="center"/>
    </xf>
    <xf numFmtId="0" fontId="7" fillId="0" borderId="12" xfId="4" applyFont="1" applyBorder="1" applyAlignment="1">
      <alignment horizontal="left" vertical="center"/>
    </xf>
    <xf numFmtId="0" fontId="7" fillId="0" borderId="13" xfId="4" applyFont="1" applyBorder="1" applyAlignment="1">
      <alignment horizontal="left" wrapText="1"/>
    </xf>
    <xf numFmtId="0" fontId="7" fillId="0" borderId="12" xfId="4" applyFont="1" applyBorder="1" applyAlignment="1">
      <alignment horizontal="center"/>
    </xf>
    <xf numFmtId="0" fontId="7" fillId="0" borderId="26" xfId="4" applyFont="1" applyBorder="1" applyAlignment="1">
      <alignment horizontal="left" indent="1"/>
    </xf>
    <xf numFmtId="0" fontId="7" fillId="0" borderId="26" xfId="4" applyFont="1" applyBorder="1" applyAlignment="1">
      <alignment horizontal="center" vertical="top" wrapText="1"/>
    </xf>
    <xf numFmtId="0" fontId="7" fillId="0" borderId="26" xfId="4" applyFont="1" applyBorder="1" applyAlignment="1">
      <alignment horizontal="left" wrapText="1"/>
    </xf>
    <xf numFmtId="0" fontId="7" fillId="0" borderId="26" xfId="4" applyFont="1" applyBorder="1" applyAlignment="1">
      <alignment horizontal="right" vertical="center"/>
    </xf>
    <xf numFmtId="0" fontId="7" fillId="0" borderId="13" xfId="4" applyFont="1" applyBorder="1" applyAlignment="1">
      <alignment horizontal="center" vertical="top" wrapText="1"/>
    </xf>
    <xf numFmtId="0" fontId="7" fillId="0" borderId="13" xfId="4" applyFont="1" applyBorder="1" applyAlignment="1">
      <alignment horizontal="left" vertical="top"/>
    </xf>
    <xf numFmtId="0" fontId="7" fillId="6" borderId="1" xfId="4" applyFont="1" applyFill="1"/>
    <xf numFmtId="0" fontId="7" fillId="6" borderId="1" xfId="4" applyFont="1" applyFill="1" applyAlignment="1">
      <alignment horizontal="center"/>
    </xf>
    <xf numFmtId="0" fontId="7" fillId="0" borderId="31" xfId="4" applyFont="1" applyBorder="1" applyAlignment="1">
      <alignment wrapText="1"/>
    </xf>
    <xf numFmtId="2" fontId="7" fillId="0" borderId="31" xfId="4" applyNumberFormat="1" applyFont="1" applyBorder="1" applyAlignment="1">
      <alignment horizontal="center"/>
    </xf>
    <xf numFmtId="0" fontId="7" fillId="0" borderId="31" xfId="4" applyFont="1" applyBorder="1" applyAlignment="1">
      <alignment horizontal="left" vertical="top" wrapText="1"/>
    </xf>
    <xf numFmtId="0" fontId="7" fillId="0" borderId="31" xfId="4" applyFont="1" applyBorder="1" applyAlignment="1">
      <alignment horizontal="left" vertical="top"/>
    </xf>
    <xf numFmtId="0" fontId="7" fillId="0" borderId="31" xfId="4" applyFont="1" applyBorder="1" applyAlignment="1">
      <alignment horizontal="left" vertical="center" wrapText="1"/>
    </xf>
    <xf numFmtId="2" fontId="7" fillId="0" borderId="31" xfId="6" applyNumberFormat="1" applyFont="1" applyBorder="1" applyAlignment="1">
      <alignment horizontal="center"/>
    </xf>
    <xf numFmtId="0" fontId="7" fillId="0" borderId="31" xfId="4" applyFont="1" applyBorder="1" applyAlignment="1">
      <alignment horizontal="center" vertical="center"/>
    </xf>
    <xf numFmtId="0" fontId="7" fillId="0" borderId="31" xfId="4" applyFont="1" applyBorder="1" applyAlignment="1">
      <alignment horizontal="left" vertical="center"/>
    </xf>
    <xf numFmtId="2" fontId="7" fillId="0" borderId="31" xfId="6" applyNumberFormat="1" applyFont="1" applyBorder="1" applyAlignment="1">
      <alignment horizontal="center" vertical="top"/>
    </xf>
    <xf numFmtId="0" fontId="7" fillId="0" borderId="31" xfId="4" applyFont="1" applyBorder="1" applyAlignment="1">
      <alignment horizontal="left" wrapText="1"/>
    </xf>
    <xf numFmtId="8" fontId="7" fillId="0" borderId="31" xfId="4" applyNumberFormat="1" applyFont="1" applyBorder="1" applyAlignment="1">
      <alignment horizontal="center"/>
    </xf>
    <xf numFmtId="0" fontId="7" fillId="0" borderId="31" xfId="4" applyFont="1" applyBorder="1" applyAlignment="1">
      <alignment horizontal="justify" wrapText="1"/>
    </xf>
    <xf numFmtId="0" fontId="7" fillId="0" borderId="31" xfId="4" applyFont="1" applyBorder="1" applyAlignment="1">
      <alignment horizontal="center" wrapText="1"/>
    </xf>
    <xf numFmtId="0" fontId="7" fillId="0" borderId="11" xfId="4" applyFont="1" applyBorder="1" applyAlignment="1">
      <alignment horizontal="left" vertical="center" wrapText="1"/>
    </xf>
    <xf numFmtId="0" fontId="7" fillId="0" borderId="11" xfId="4" applyFont="1" applyBorder="1" applyAlignment="1">
      <alignment horizontal="right" vertical="top" wrapText="1"/>
    </xf>
    <xf numFmtId="0" fontId="7" fillId="0" borderId="11" xfId="4" applyFont="1" applyBorder="1" applyAlignment="1">
      <alignment horizontal="left" vertical="center"/>
    </xf>
    <xf numFmtId="0" fontId="7" fillId="0" borderId="11" xfId="4" applyFont="1" applyBorder="1" applyAlignment="1">
      <alignment horizontal="right" vertical="top"/>
    </xf>
    <xf numFmtId="0" fontId="7" fillId="0" borderId="11" xfId="4" applyFont="1" applyBorder="1" applyAlignment="1">
      <alignment horizontal="left" vertical="top"/>
    </xf>
    <xf numFmtId="0" fontId="7" fillId="0" borderId="12" xfId="4" applyFont="1" applyBorder="1" applyAlignment="1">
      <alignment horizontal="left" vertical="center" indent="1"/>
    </xf>
    <xf numFmtId="0" fontId="7" fillId="0" borderId="12" xfId="4" applyFont="1" applyBorder="1" applyAlignment="1">
      <alignment horizontal="center" vertical="top"/>
    </xf>
    <xf numFmtId="0" fontId="7" fillId="0" borderId="12" xfId="4" applyFont="1" applyBorder="1" applyAlignment="1">
      <alignment horizontal="left" vertical="center" wrapText="1"/>
    </xf>
    <xf numFmtId="0" fontId="7" fillId="0" borderId="12" xfId="4" applyFont="1" applyBorder="1" applyAlignment="1">
      <alignment horizontal="left" vertical="top" wrapText="1"/>
    </xf>
    <xf numFmtId="0" fontId="7" fillId="0" borderId="31" xfId="4" applyFont="1" applyBorder="1" applyAlignment="1">
      <alignment horizontal="left" vertical="center" indent="1"/>
    </xf>
    <xf numFmtId="0" fontId="7" fillId="0" borderId="31" xfId="4" applyFont="1" applyBorder="1" applyAlignment="1">
      <alignment horizontal="center" vertical="top" wrapText="1"/>
    </xf>
    <xf numFmtId="0" fontId="7" fillId="6" borderId="31" xfId="4" applyFont="1" applyFill="1" applyBorder="1" applyAlignment="1">
      <alignment horizontal="left" vertical="center" indent="1"/>
    </xf>
    <xf numFmtId="0" fontId="7" fillId="6" borderId="31" xfId="4" applyFont="1" applyFill="1" applyBorder="1" applyAlignment="1">
      <alignment horizontal="center" vertical="top"/>
    </xf>
    <xf numFmtId="0" fontId="7" fillId="6" borderId="31" xfId="4" applyFont="1" applyFill="1" applyBorder="1" applyAlignment="1">
      <alignment horizontal="left" vertical="top" wrapText="1"/>
    </xf>
    <xf numFmtId="0" fontId="7" fillId="6" borderId="31" xfId="4" applyFont="1" applyFill="1" applyBorder="1"/>
    <xf numFmtId="2" fontId="7" fillId="0" borderId="31" xfId="4" applyNumberFormat="1" applyFont="1" applyBorder="1"/>
    <xf numFmtId="0" fontId="7" fillId="7" borderId="31" xfId="4" applyFont="1" applyFill="1" applyBorder="1" applyAlignment="1">
      <alignment horizontal="center"/>
    </xf>
    <xf numFmtId="0" fontId="7" fillId="7" borderId="31" xfId="4" applyFont="1" applyFill="1" applyBorder="1"/>
    <xf numFmtId="0" fontId="7" fillId="6" borderId="31" xfId="4" applyFont="1" applyFill="1" applyBorder="1" applyAlignment="1">
      <alignment horizontal="center"/>
    </xf>
    <xf numFmtId="0" fontId="7" fillId="0" borderId="1" xfId="4" applyFont="1" applyAlignment="1">
      <alignment vertical="top"/>
    </xf>
    <xf numFmtId="0" fontId="15" fillId="6" borderId="31" xfId="4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1" fillId="3" borderId="2" xfId="5" applyFont="1" applyFill="1" applyBorder="1" applyAlignment="1">
      <alignment horizontal="center" vertical="top"/>
    </xf>
    <xf numFmtId="0" fontId="11" fillId="3" borderId="4" xfId="5" applyFont="1" applyFill="1" applyBorder="1" applyAlignment="1">
      <alignment horizontal="center" vertical="top"/>
    </xf>
    <xf numFmtId="0" fontId="26" fillId="0" borderId="2" xfId="5" applyBorder="1" applyAlignment="1">
      <alignment vertical="top"/>
    </xf>
    <xf numFmtId="0" fontId="26" fillId="0" borderId="4" xfId="5" applyBorder="1" applyAlignment="1">
      <alignment vertical="top"/>
    </xf>
    <xf numFmtId="0" fontId="11" fillId="3" borderId="5" xfId="5" applyFont="1" applyFill="1" applyBorder="1" applyAlignment="1">
      <alignment horizontal="left" vertical="top"/>
    </xf>
    <xf numFmtId="0" fontId="11" fillId="3" borderId="6" xfId="5" applyFont="1" applyFill="1" applyBorder="1" applyAlignment="1">
      <alignment horizontal="left" vertical="top"/>
    </xf>
    <xf numFmtId="0" fontId="11" fillId="3" borderId="7" xfId="5" applyFont="1" applyFill="1" applyBorder="1" applyAlignment="1">
      <alignment horizontal="left" vertical="top"/>
    </xf>
    <xf numFmtId="0" fontId="11" fillId="3" borderId="8" xfId="5" applyFont="1" applyFill="1" applyBorder="1" applyAlignment="1">
      <alignment horizontal="left" vertical="top"/>
    </xf>
    <xf numFmtId="0" fontId="11" fillId="3" borderId="9" xfId="5" applyFont="1" applyFill="1" applyBorder="1" applyAlignment="1">
      <alignment horizontal="left" vertical="top"/>
    </xf>
    <xf numFmtId="0" fontId="11" fillId="3" borderId="10" xfId="5" applyFont="1" applyFill="1" applyBorder="1" applyAlignment="1">
      <alignment horizontal="left" vertical="top"/>
    </xf>
    <xf numFmtId="0" fontId="26" fillId="0" borderId="5" xfId="5" applyBorder="1" applyAlignment="1">
      <alignment horizontal="left" wrapText="1"/>
    </xf>
    <xf numFmtId="0" fontId="26" fillId="0" borderId="6" xfId="5" applyBorder="1" applyAlignment="1">
      <alignment horizontal="left" wrapText="1"/>
    </xf>
    <xf numFmtId="0" fontId="26" fillId="0" borderId="7" xfId="5" applyBorder="1" applyAlignment="1">
      <alignment horizontal="left" wrapText="1"/>
    </xf>
    <xf numFmtId="0" fontId="26" fillId="0" borderId="8" xfId="5" applyBorder="1" applyAlignment="1">
      <alignment horizontal="left" wrapText="1"/>
    </xf>
    <xf numFmtId="0" fontId="26" fillId="0" borderId="9" xfId="5" applyBorder="1" applyAlignment="1">
      <alignment horizontal="left" wrapText="1"/>
    </xf>
    <xf numFmtId="0" fontId="26" fillId="0" borderId="10" xfId="5" applyBorder="1" applyAlignment="1">
      <alignment horizontal="left" wrapText="1"/>
    </xf>
    <xf numFmtId="0" fontId="26" fillId="0" borderId="2" xfId="5" applyBorder="1" applyAlignment="1">
      <alignment horizontal="left" vertical="top"/>
    </xf>
    <xf numFmtId="0" fontId="26" fillId="0" borderId="4" xfId="5" applyBorder="1" applyAlignment="1">
      <alignment horizontal="left" vertical="top"/>
    </xf>
    <xf numFmtId="0" fontId="11" fillId="0" borderId="2" xfId="5" applyFont="1" applyBorder="1" applyAlignment="1">
      <alignment horizontal="center" vertical="center"/>
    </xf>
    <xf numFmtId="0" fontId="11" fillId="0" borderId="4" xfId="5" applyFont="1" applyBorder="1" applyAlignment="1">
      <alignment horizontal="center" vertical="center"/>
    </xf>
    <xf numFmtId="0" fontId="11" fillId="0" borderId="2" xfId="5" applyFont="1" applyBorder="1" applyAlignment="1">
      <alignment horizontal="left" vertical="top" indent="8"/>
    </xf>
    <xf numFmtId="0" fontId="11" fillId="0" borderId="4" xfId="5" applyFont="1" applyBorder="1" applyAlignment="1">
      <alignment horizontal="left" vertical="top" indent="8"/>
    </xf>
    <xf numFmtId="0" fontId="12" fillId="3" borderId="2" xfId="5" applyFont="1" applyFill="1" applyBorder="1" applyAlignment="1">
      <alignment horizontal="left" wrapText="1"/>
    </xf>
    <xf numFmtId="0" fontId="12" fillId="3" borderId="3" xfId="5" applyFont="1" applyFill="1" applyBorder="1" applyAlignment="1">
      <alignment horizontal="left" wrapText="1"/>
    </xf>
    <xf numFmtId="0" fontId="12" fillId="3" borderId="4" xfId="5" applyFont="1" applyFill="1" applyBorder="1" applyAlignment="1">
      <alignment horizontal="left" wrapText="1"/>
    </xf>
    <xf numFmtId="0" fontId="11" fillId="3" borderId="3" xfId="5" applyFont="1" applyFill="1" applyBorder="1" applyAlignment="1">
      <alignment horizontal="center" vertical="top"/>
    </xf>
    <xf numFmtId="0" fontId="4" fillId="3" borderId="2" xfId="5" applyFont="1" applyFill="1" applyBorder="1" applyAlignment="1">
      <alignment horizontal="left" wrapText="1"/>
    </xf>
    <xf numFmtId="0" fontId="11" fillId="3" borderId="3" xfId="5" applyFont="1" applyFill="1" applyBorder="1" applyAlignment="1">
      <alignment horizontal="left" wrapText="1"/>
    </xf>
    <xf numFmtId="0" fontId="11" fillId="3" borderId="4" xfId="5" applyFont="1" applyFill="1" applyBorder="1" applyAlignment="1">
      <alignment horizontal="left" wrapText="1"/>
    </xf>
    <xf numFmtId="0" fontId="29" fillId="0" borderId="1" xfId="1" applyFont="1" applyAlignment="1">
      <alignment horizontal="center" vertical="center" wrapText="1"/>
    </xf>
    <xf numFmtId="0" fontId="29" fillId="0" borderId="1" xfId="1" applyFont="1" applyAlignment="1">
      <alignment horizontal="center" vertical="center"/>
    </xf>
    <xf numFmtId="0" fontId="29" fillId="0" borderId="1" xfId="8" applyFont="1" applyAlignment="1">
      <alignment horizontal="center" vertical="center" wrapText="1"/>
    </xf>
    <xf numFmtId="0" fontId="29" fillId="0" borderId="1" xfId="8" applyFont="1" applyAlignment="1">
      <alignment horizontal="center" vertical="center"/>
    </xf>
    <xf numFmtId="0" fontId="1" fillId="0" borderId="1" xfId="8" applyAlignment="1">
      <alignment horizontal="center" vertical="center"/>
    </xf>
    <xf numFmtId="0" fontId="30" fillId="0" borderId="1" xfId="8" applyFont="1" applyAlignment="1">
      <alignment horizontal="left" vertical="center"/>
    </xf>
    <xf numFmtId="0" fontId="19" fillId="0" borderId="31" xfId="8" applyFont="1" applyBorder="1" applyAlignment="1">
      <alignment horizontal="center" vertical="center"/>
    </xf>
    <xf numFmtId="0" fontId="19" fillId="0" borderId="31" xfId="8" applyFont="1" applyBorder="1" applyAlignment="1">
      <alignment horizontal="center" vertical="center" wrapText="1"/>
    </xf>
    <xf numFmtId="0" fontId="29" fillId="0" borderId="1" xfId="7" applyFont="1" applyAlignment="1">
      <alignment horizontal="center" vertical="center" wrapText="1"/>
    </xf>
    <xf numFmtId="0" fontId="29" fillId="0" borderId="1" xfId="7" applyFont="1" applyAlignment="1">
      <alignment horizontal="center" vertical="center"/>
    </xf>
    <xf numFmtId="0" fontId="11" fillId="3" borderId="12" xfId="4" applyFont="1" applyFill="1" applyBorder="1" applyAlignment="1">
      <alignment horizontal="center" vertical="center"/>
    </xf>
    <xf numFmtId="0" fontId="11" fillId="3" borderId="13" xfId="4" applyFont="1" applyFill="1" applyBorder="1" applyAlignment="1">
      <alignment horizontal="center" vertical="center"/>
    </xf>
    <xf numFmtId="0" fontId="11" fillId="3" borderId="12" xfId="4" applyFont="1" applyFill="1" applyBorder="1" applyAlignment="1">
      <alignment horizontal="right" vertical="top" wrapText="1"/>
    </xf>
    <xf numFmtId="0" fontId="11" fillId="3" borderId="13" xfId="4" applyFont="1" applyFill="1" applyBorder="1" applyAlignment="1">
      <alignment horizontal="right" vertical="top" wrapText="1"/>
    </xf>
    <xf numFmtId="0" fontId="11" fillId="3" borderId="2" xfId="4" applyFont="1" applyFill="1" applyBorder="1" applyAlignment="1">
      <alignment horizontal="center"/>
    </xf>
    <xf numFmtId="0" fontId="11" fillId="3" borderId="3" xfId="4" applyFont="1" applyFill="1" applyBorder="1" applyAlignment="1">
      <alignment horizontal="center"/>
    </xf>
    <xf numFmtId="0" fontId="11" fillId="3" borderId="4" xfId="4" applyFont="1" applyFill="1" applyBorder="1" applyAlignment="1">
      <alignment horizontal="center"/>
    </xf>
    <xf numFmtId="0" fontId="11" fillId="0" borderId="29" xfId="4" applyFont="1" applyBorder="1" applyAlignment="1">
      <alignment horizontal="center" vertical="center"/>
    </xf>
    <xf numFmtId="0" fontId="11" fillId="0" borderId="28" xfId="4" applyFont="1" applyBorder="1" applyAlignment="1">
      <alignment horizontal="center" vertical="center"/>
    </xf>
    <xf numFmtId="0" fontId="11" fillId="0" borderId="27" xfId="4" applyFont="1" applyBorder="1" applyAlignment="1">
      <alignment horizontal="center" vertical="center"/>
    </xf>
    <xf numFmtId="0" fontId="23" fillId="0" borderId="34" xfId="4" applyBorder="1" applyAlignment="1">
      <alignment horizontal="center" vertical="center"/>
    </xf>
    <xf numFmtId="0" fontId="13" fillId="3" borderId="5" xfId="4" applyFont="1" applyFill="1" applyBorder="1" applyAlignment="1">
      <alignment horizontal="left" vertical="top"/>
    </xf>
    <xf numFmtId="0" fontId="11" fillId="3" borderId="6" xfId="4" applyFont="1" applyFill="1" applyBorder="1" applyAlignment="1">
      <alignment horizontal="left" vertical="top"/>
    </xf>
    <xf numFmtId="0" fontId="11" fillId="3" borderId="7" xfId="4" applyFont="1" applyFill="1" applyBorder="1" applyAlignment="1">
      <alignment horizontal="left" vertical="top"/>
    </xf>
    <xf numFmtId="0" fontId="25" fillId="3" borderId="26" xfId="4" applyFont="1" applyFill="1" applyBorder="1" applyAlignment="1">
      <alignment horizontal="center" vertical="center"/>
    </xf>
    <xf numFmtId="0" fontId="25" fillId="3" borderId="13" xfId="4" applyFont="1" applyFill="1" applyBorder="1" applyAlignment="1">
      <alignment horizontal="center" vertical="center"/>
    </xf>
    <xf numFmtId="0" fontId="5" fillId="3" borderId="26" xfId="4" applyFont="1" applyFill="1" applyBorder="1" applyAlignment="1">
      <alignment horizontal="right" vertical="center" wrapText="1"/>
    </xf>
    <xf numFmtId="0" fontId="25" fillId="3" borderId="13" xfId="4" applyFont="1" applyFill="1" applyBorder="1" applyAlignment="1">
      <alignment horizontal="right" vertical="center" wrapText="1"/>
    </xf>
    <xf numFmtId="0" fontId="25" fillId="3" borderId="8" xfId="4" applyFont="1" applyFill="1" applyBorder="1" applyAlignment="1">
      <alignment horizontal="center"/>
    </xf>
    <xf numFmtId="0" fontId="25" fillId="3" borderId="9" xfId="4" applyFont="1" applyFill="1" applyBorder="1" applyAlignment="1">
      <alignment horizontal="center"/>
    </xf>
    <xf numFmtId="0" fontId="25" fillId="3" borderId="10" xfId="4" applyFont="1" applyFill="1" applyBorder="1" applyAlignment="1">
      <alignment horizontal="center"/>
    </xf>
    <xf numFmtId="0" fontId="11" fillId="0" borderId="2" xfId="4" applyFont="1" applyBorder="1" applyAlignment="1">
      <alignment horizontal="center" vertical="top"/>
    </xf>
    <xf numFmtId="0" fontId="11" fillId="0" borderId="3" xfId="4" applyFont="1" applyBorder="1" applyAlignment="1">
      <alignment horizontal="center" vertical="top"/>
    </xf>
    <xf numFmtId="0" fontId="11" fillId="0" borderId="4" xfId="4" applyFont="1" applyBorder="1" applyAlignment="1">
      <alignment horizontal="center" vertical="top"/>
    </xf>
    <xf numFmtId="0" fontId="32" fillId="5" borderId="12" xfId="0" applyFont="1" applyFill="1" applyBorder="1" applyAlignment="1">
      <alignment vertical="center" wrapText="1"/>
    </xf>
    <xf numFmtId="0" fontId="32" fillId="5" borderId="26" xfId="0" applyFont="1" applyFill="1" applyBorder="1" applyAlignment="1">
      <alignment vertical="center" wrapText="1"/>
    </xf>
    <xf numFmtId="0" fontId="32" fillId="5" borderId="13" xfId="0" applyFont="1" applyFill="1" applyBorder="1" applyAlignment="1">
      <alignment vertical="center" wrapText="1"/>
    </xf>
    <xf numFmtId="0" fontId="32" fillId="5" borderId="37" xfId="0" applyFont="1" applyFill="1" applyBorder="1" applyAlignment="1">
      <alignment vertical="center" wrapText="1"/>
    </xf>
    <xf numFmtId="0" fontId="32" fillId="5" borderId="8" xfId="0" applyFont="1" applyFill="1" applyBorder="1" applyAlignment="1">
      <alignment vertical="center" wrapText="1"/>
    </xf>
    <xf numFmtId="0" fontId="11" fillId="6" borderId="20" xfId="0" applyFont="1" applyFill="1" applyBorder="1" applyAlignment="1">
      <alignment horizontal="center" vertical="center"/>
    </xf>
    <xf numFmtId="0" fontId="11" fillId="6" borderId="26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31" fillId="5" borderId="2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4" xfId="0" applyFont="1" applyFill="1" applyBorder="1" applyAlignment="1">
      <alignment horizontal="left" vertical="center" wrapText="1"/>
    </xf>
    <xf numFmtId="0" fontId="31" fillId="5" borderId="12" xfId="0" applyFont="1" applyFill="1" applyBorder="1" applyAlignment="1">
      <alignment vertical="center" wrapText="1"/>
    </xf>
    <xf numFmtId="0" fontId="31" fillId="5" borderId="26" xfId="0" applyFont="1" applyFill="1" applyBorder="1" applyAlignment="1">
      <alignment vertical="center" wrapText="1"/>
    </xf>
    <xf numFmtId="0" fontId="31" fillId="5" borderId="13" xfId="0" applyFont="1" applyFill="1" applyBorder="1" applyAlignment="1">
      <alignment vertical="center" wrapText="1"/>
    </xf>
    <xf numFmtId="0" fontId="43" fillId="6" borderId="12" xfId="0" applyFont="1" applyFill="1" applyBorder="1" applyAlignment="1">
      <alignment vertical="center" wrapText="1"/>
    </xf>
    <xf numFmtId="0" fontId="43" fillId="6" borderId="26" xfId="0" applyFont="1" applyFill="1" applyBorder="1" applyAlignment="1">
      <alignment vertical="center" wrapText="1"/>
    </xf>
    <xf numFmtId="0" fontId="43" fillId="6" borderId="13" xfId="0" applyFont="1" applyFill="1" applyBorder="1" applyAlignment="1">
      <alignment vertical="center" wrapText="1"/>
    </xf>
    <xf numFmtId="0" fontId="43" fillId="6" borderId="5" xfId="0" applyFont="1" applyFill="1" applyBorder="1" applyAlignment="1">
      <alignment vertical="center" wrapText="1"/>
    </xf>
    <xf numFmtId="0" fontId="43" fillId="6" borderId="37" xfId="0" applyFont="1" applyFill="1" applyBorder="1" applyAlignment="1">
      <alignment vertical="center" wrapText="1"/>
    </xf>
    <xf numFmtId="0" fontId="43" fillId="6" borderId="8" xfId="0" applyFont="1" applyFill="1" applyBorder="1" applyAlignment="1">
      <alignment vertical="center" wrapText="1"/>
    </xf>
    <xf numFmtId="0" fontId="31" fillId="5" borderId="12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2" fillId="5" borderId="12" xfId="0" applyFont="1" applyFill="1" applyBorder="1" applyAlignment="1">
      <alignment horizontal="center" vertical="center" wrapText="1"/>
    </xf>
    <xf numFmtId="0" fontId="32" fillId="5" borderId="26" xfId="0" applyFont="1" applyFill="1" applyBorder="1" applyAlignment="1">
      <alignment horizontal="center" vertical="center" wrapText="1"/>
    </xf>
    <xf numFmtId="0" fontId="32" fillId="5" borderId="13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37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43" fillId="5" borderId="26" xfId="0" applyFont="1" applyFill="1" applyBorder="1" applyAlignment="1">
      <alignment vertical="center" wrapText="1"/>
    </xf>
    <xf numFmtId="0" fontId="31" fillId="5" borderId="13" xfId="0" applyFont="1" applyFill="1" applyBorder="1" applyAlignment="1">
      <alignment horizontal="center" vertical="center" wrapText="1"/>
    </xf>
    <xf numFmtId="0" fontId="15" fillId="6" borderId="32" xfId="4" applyFont="1" applyFill="1" applyBorder="1" applyAlignment="1">
      <alignment horizontal="center" vertical="top"/>
    </xf>
    <xf numFmtId="0" fontId="15" fillId="6" borderId="38" xfId="4" applyFont="1" applyFill="1" applyBorder="1" applyAlignment="1">
      <alignment horizontal="center" vertical="top"/>
    </xf>
    <xf numFmtId="0" fontId="15" fillId="6" borderId="39" xfId="4" applyFont="1" applyFill="1" applyBorder="1" applyAlignment="1">
      <alignment horizontal="center" vertical="top"/>
    </xf>
    <xf numFmtId="0" fontId="15" fillId="6" borderId="32" xfId="4" applyFont="1" applyFill="1" applyBorder="1" applyAlignment="1">
      <alignment horizontal="left" wrapText="1"/>
    </xf>
    <xf numFmtId="0" fontId="15" fillId="6" borderId="38" xfId="4" applyFont="1" applyFill="1" applyBorder="1" applyAlignment="1">
      <alignment horizontal="left" wrapText="1"/>
    </xf>
    <xf numFmtId="0" fontId="15" fillId="6" borderId="39" xfId="4" applyFont="1" applyFill="1" applyBorder="1" applyAlignment="1">
      <alignment horizontal="left" wrapText="1"/>
    </xf>
  </cellXfs>
  <cellStyles count="10">
    <cellStyle name="20% - Акцент6 2" xfId="3" xr:uid="{00000000-0005-0000-0000-000000000000}"/>
    <cellStyle name="20% - Акцент6 2 2" xfId="9" xr:uid="{081F1A09-3DEA-4C3C-8E91-B0978F8C22B6}"/>
    <cellStyle name="Запетая" xfId="6" builtinId="3"/>
    <cellStyle name="Нормален" xfId="0" builtinId="0"/>
    <cellStyle name="Нормален 2" xfId="1" xr:uid="{00000000-0005-0000-0000-000003000000}"/>
    <cellStyle name="Нормален 2 2" xfId="7" xr:uid="{49B0EF67-3375-4A24-98F0-992EED59E2F0}"/>
    <cellStyle name="Нормален 2 3" xfId="8" xr:uid="{CE3CBB97-18B8-41DF-8B97-48756D8714B4}"/>
    <cellStyle name="Нормален 3" xfId="4" xr:uid="{00000000-0005-0000-0000-000004000000}"/>
    <cellStyle name="Нормален 4" xfId="5" xr:uid="{00000000-0005-0000-0000-000005000000}"/>
    <cellStyle name="Хипервръзка 2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nb.bg/statistics/stexternalsector/stexchangerates/sterfixed/index.ht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workbookViewId="0">
      <selection activeCell="B22" sqref="B22"/>
    </sheetView>
  </sheetViews>
  <sheetFormatPr defaultColWidth="8.85546875" defaultRowHeight="18.75"/>
  <cols>
    <col min="1" max="1" width="8.85546875" style="36"/>
    <col min="2" max="2" width="44.5703125" style="36" customWidth="1"/>
    <col min="3" max="3" width="23.42578125" style="36" customWidth="1"/>
    <col min="4" max="4" width="29.28515625" style="36" customWidth="1"/>
    <col min="5" max="5" width="37" style="36" customWidth="1"/>
    <col min="6" max="16384" width="8.85546875" style="36"/>
  </cols>
  <sheetData>
    <row r="1" spans="1:5">
      <c r="A1" s="37" t="s">
        <v>130</v>
      </c>
      <c r="B1" s="37"/>
      <c r="C1" s="37"/>
    </row>
    <row r="2" spans="1:5">
      <c r="A2" s="309" t="s">
        <v>169</v>
      </c>
      <c r="B2" s="309"/>
      <c r="C2" s="309"/>
      <c r="D2" s="309"/>
      <c r="E2" s="309"/>
    </row>
    <row r="3" spans="1:5">
      <c r="A3" s="309"/>
      <c r="B3" s="309"/>
      <c r="C3" s="309"/>
      <c r="D3" s="309"/>
      <c r="E3" s="309"/>
    </row>
    <row r="5" spans="1:5">
      <c r="A5" s="36" t="s">
        <v>164</v>
      </c>
    </row>
    <row r="6" spans="1:5">
      <c r="A6" s="36" t="s">
        <v>165</v>
      </c>
    </row>
    <row r="7" spans="1:5">
      <c r="A7" s="36" t="s">
        <v>166</v>
      </c>
    </row>
    <row r="8" spans="1:5" ht="19.5" thickBot="1"/>
    <row r="9" spans="1:5" ht="48" thickBot="1">
      <c r="A9" s="22" t="s">
        <v>70</v>
      </c>
      <c r="B9" s="23" t="s">
        <v>131</v>
      </c>
      <c r="C9" s="24" t="s">
        <v>132</v>
      </c>
      <c r="D9" s="24" t="s">
        <v>133</v>
      </c>
      <c r="E9" s="24" t="s">
        <v>134</v>
      </c>
    </row>
    <row r="10" spans="1:5" ht="107.45" customHeight="1" thickBot="1">
      <c r="A10" s="25" t="s">
        <v>135</v>
      </c>
      <c r="B10" s="38" t="s">
        <v>136</v>
      </c>
      <c r="C10" s="27" t="s">
        <v>137</v>
      </c>
      <c r="D10" s="27" t="s">
        <v>138</v>
      </c>
      <c r="E10" s="27" t="s">
        <v>139</v>
      </c>
    </row>
    <row r="11" spans="1:5" ht="126.75" thickBot="1">
      <c r="A11" s="34" t="s">
        <v>140</v>
      </c>
      <c r="B11" s="39" t="s">
        <v>167</v>
      </c>
      <c r="C11" s="34" t="s">
        <v>143</v>
      </c>
      <c r="D11" s="34" t="s">
        <v>143</v>
      </c>
      <c r="E11" s="34" t="s">
        <v>143</v>
      </c>
    </row>
    <row r="12" spans="1:5" ht="79.5" thickBot="1">
      <c r="A12" s="34" t="s">
        <v>144</v>
      </c>
      <c r="B12" s="28" t="s">
        <v>168</v>
      </c>
      <c r="C12" s="34" t="s">
        <v>147</v>
      </c>
      <c r="D12" s="34" t="s">
        <v>148</v>
      </c>
      <c r="E12" s="34" t="s">
        <v>148</v>
      </c>
    </row>
    <row r="13" spans="1:5" ht="19.5" thickBot="1">
      <c r="A13" s="40"/>
      <c r="B13" s="41" t="s">
        <v>149</v>
      </c>
      <c r="C13" s="42" t="s">
        <v>150</v>
      </c>
      <c r="D13" s="43" t="s">
        <v>151</v>
      </c>
      <c r="E13" s="44" t="s">
        <v>152</v>
      </c>
    </row>
    <row r="15" spans="1:5">
      <c r="A15" s="36" t="s">
        <v>170</v>
      </c>
    </row>
    <row r="16" spans="1:5">
      <c r="A16" s="36" t="s">
        <v>171</v>
      </c>
    </row>
    <row r="17" spans="1:4">
      <c r="A17" s="36" t="s">
        <v>172</v>
      </c>
    </row>
    <row r="18" spans="1:4" ht="19.5" thickBot="1"/>
    <row r="19" spans="1:4">
      <c r="A19" s="310" t="s">
        <v>70</v>
      </c>
      <c r="B19" s="310" t="s">
        <v>131</v>
      </c>
      <c r="C19" s="30" t="s">
        <v>153</v>
      </c>
      <c r="D19" s="30" t="s">
        <v>156</v>
      </c>
    </row>
    <row r="20" spans="1:4" ht="31.5">
      <c r="A20" s="311"/>
      <c r="B20" s="311"/>
      <c r="C20" s="31" t="s">
        <v>154</v>
      </c>
      <c r="D20" s="31" t="s">
        <v>157</v>
      </c>
    </row>
    <row r="21" spans="1:4" ht="32.25" thickBot="1">
      <c r="A21" s="312"/>
      <c r="B21" s="312"/>
      <c r="C21" s="32" t="s">
        <v>155</v>
      </c>
      <c r="D21" s="33"/>
    </row>
    <row r="22" spans="1:4" ht="79.5" thickBot="1">
      <c r="A22" s="25" t="s">
        <v>135</v>
      </c>
      <c r="B22" s="38" t="s">
        <v>158</v>
      </c>
      <c r="C22" s="27" t="s">
        <v>159</v>
      </c>
      <c r="D22" s="27" t="s">
        <v>160</v>
      </c>
    </row>
    <row r="23" spans="1:4" ht="31.5">
      <c r="A23" s="307" t="s">
        <v>140</v>
      </c>
      <c r="B23" s="45" t="s">
        <v>141</v>
      </c>
      <c r="C23" s="307" t="s">
        <v>147</v>
      </c>
      <c r="D23" s="307" t="s">
        <v>147</v>
      </c>
    </row>
    <row r="24" spans="1:4" ht="95.25" thickBot="1">
      <c r="A24" s="308"/>
      <c r="B24" s="38" t="s">
        <v>142</v>
      </c>
      <c r="C24" s="308"/>
      <c r="D24" s="308"/>
    </row>
    <row r="25" spans="1:4" ht="31.5">
      <c r="A25" s="307" t="s">
        <v>144</v>
      </c>
      <c r="B25" s="45" t="s">
        <v>145</v>
      </c>
      <c r="C25" s="307" t="s">
        <v>161</v>
      </c>
      <c r="D25" s="307" t="s">
        <v>161</v>
      </c>
    </row>
    <row r="26" spans="1:4" ht="48" thickBot="1">
      <c r="A26" s="308"/>
      <c r="B26" s="38" t="s">
        <v>146</v>
      </c>
      <c r="C26" s="308"/>
      <c r="D26" s="308"/>
    </row>
    <row r="27" spans="1:4" ht="19.5" thickBot="1">
      <c r="A27" s="25"/>
      <c r="B27" s="29" t="s">
        <v>149</v>
      </c>
      <c r="C27" s="27" t="s">
        <v>162</v>
      </c>
      <c r="D27" s="27" t="s">
        <v>163</v>
      </c>
    </row>
  </sheetData>
  <mergeCells count="9">
    <mergeCell ref="D25:D26"/>
    <mergeCell ref="A2:E3"/>
    <mergeCell ref="A19:A21"/>
    <mergeCell ref="B19:B21"/>
    <mergeCell ref="A23:A24"/>
    <mergeCell ref="C23:C24"/>
    <mergeCell ref="D23:D24"/>
    <mergeCell ref="A25:A26"/>
    <mergeCell ref="C25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4"/>
  <sheetViews>
    <sheetView topLeftCell="A29" workbookViewId="0">
      <selection activeCell="B50" sqref="B50"/>
    </sheetView>
  </sheetViews>
  <sheetFormatPr defaultColWidth="8.85546875" defaultRowHeight="12.75"/>
  <cols>
    <col min="1" max="1" width="5.42578125" style="8" customWidth="1"/>
    <col min="2" max="2" width="57.28515625" style="8" customWidth="1"/>
    <col min="3" max="3" width="11.42578125" style="8" customWidth="1"/>
    <col min="4" max="4" width="11.7109375" style="8" customWidth="1"/>
    <col min="5" max="6" width="13" style="8" customWidth="1"/>
    <col min="7" max="7" width="12.5703125" style="8" customWidth="1"/>
    <col min="8" max="16384" width="8.85546875" style="8"/>
  </cols>
  <sheetData>
    <row r="1" spans="1:7" ht="15">
      <c r="A1" s="18" t="s">
        <v>0</v>
      </c>
    </row>
    <row r="3" spans="1:7" ht="14.25">
      <c r="A3" s="18" t="s">
        <v>1</v>
      </c>
    </row>
    <row r="5" spans="1:7" ht="14.25">
      <c r="A5" s="19" t="s">
        <v>129</v>
      </c>
    </row>
    <row r="6" spans="1:7">
      <c r="A6" s="18"/>
    </row>
    <row r="7" spans="1:7" ht="14.25">
      <c r="A7" s="18" t="s">
        <v>2</v>
      </c>
    </row>
    <row r="8" spans="1:7" ht="13.5" thickBot="1"/>
    <row r="9" spans="1:7" ht="60.75" thickBot="1">
      <c r="A9" s="92" t="s">
        <v>340</v>
      </c>
      <c r="B9" s="93" t="s">
        <v>341</v>
      </c>
      <c r="C9" s="94" t="s">
        <v>342</v>
      </c>
      <c r="D9" s="331" t="s">
        <v>343</v>
      </c>
      <c r="E9" s="332"/>
      <c r="F9" s="331" t="s">
        <v>343</v>
      </c>
      <c r="G9" s="332"/>
    </row>
    <row r="10" spans="1:7" ht="15.75" thickBot="1">
      <c r="A10" s="95" t="s">
        <v>344</v>
      </c>
      <c r="B10" s="96" t="s">
        <v>345</v>
      </c>
      <c r="C10" s="95"/>
      <c r="D10" s="333"/>
      <c r="E10" s="334"/>
      <c r="F10" s="333"/>
      <c r="G10" s="334"/>
    </row>
    <row r="11" spans="1:7" ht="22.15" customHeight="1" thickBot="1">
      <c r="A11" s="97" t="s">
        <v>346</v>
      </c>
      <c r="B11" s="98" t="s">
        <v>347</v>
      </c>
      <c r="C11" s="97"/>
      <c r="D11" s="99" t="s">
        <v>4</v>
      </c>
      <c r="E11" s="99" t="s">
        <v>6</v>
      </c>
      <c r="F11" s="99" t="s">
        <v>7</v>
      </c>
      <c r="G11" s="99" t="s">
        <v>5</v>
      </c>
    </row>
    <row r="12" spans="1:7" ht="15.75" thickBot="1">
      <c r="A12" s="100" t="s">
        <v>348</v>
      </c>
      <c r="B12" s="93" t="s">
        <v>349</v>
      </c>
      <c r="C12" s="95"/>
      <c r="D12" s="101"/>
      <c r="E12" s="101"/>
      <c r="F12" s="101"/>
      <c r="G12" s="101"/>
    </row>
    <row r="13" spans="1:7" ht="15.75" thickBot="1">
      <c r="A13" s="100" t="s">
        <v>350</v>
      </c>
      <c r="B13" s="14" t="s">
        <v>126</v>
      </c>
      <c r="C13" s="100" t="s">
        <v>351</v>
      </c>
      <c r="D13" s="102">
        <v>2.94</v>
      </c>
      <c r="E13" s="103">
        <v>1.5</v>
      </c>
      <c r="F13" s="104">
        <v>1.96</v>
      </c>
      <c r="G13" s="103">
        <v>1</v>
      </c>
    </row>
    <row r="14" spans="1:7" ht="15.75" thickBot="1">
      <c r="A14" s="100" t="s">
        <v>352</v>
      </c>
      <c r="B14" s="14" t="s">
        <v>125</v>
      </c>
      <c r="C14" s="100" t="s">
        <v>353</v>
      </c>
      <c r="D14" s="104">
        <v>3.93</v>
      </c>
      <c r="E14" s="103">
        <v>2</v>
      </c>
      <c r="F14" s="103">
        <v>2.94</v>
      </c>
      <c r="G14" s="103">
        <v>1.5</v>
      </c>
    </row>
    <row r="15" spans="1:7" ht="13.5" hidden="1" thickBot="1">
      <c r="A15" s="100"/>
      <c r="B15" s="105"/>
      <c r="C15" s="100"/>
      <c r="D15" s="104"/>
      <c r="E15" s="104"/>
      <c r="F15" s="104"/>
      <c r="G15" s="104"/>
    </row>
    <row r="16" spans="1:7" ht="15.75" thickBot="1">
      <c r="A16" s="100" t="s">
        <v>354</v>
      </c>
      <c r="B16" s="14" t="s">
        <v>128</v>
      </c>
      <c r="C16" s="100" t="s">
        <v>353</v>
      </c>
      <c r="D16" s="103">
        <v>4.8899999999999997</v>
      </c>
      <c r="E16" s="103">
        <v>2.5</v>
      </c>
      <c r="F16" s="103">
        <v>3.92</v>
      </c>
      <c r="G16" s="103">
        <v>2</v>
      </c>
    </row>
    <row r="17" spans="1:7" ht="15.75" thickBot="1">
      <c r="A17" s="100" t="s">
        <v>355</v>
      </c>
      <c r="B17" s="14" t="s">
        <v>127</v>
      </c>
      <c r="C17" s="100" t="s">
        <v>353</v>
      </c>
      <c r="D17" s="103">
        <v>9.7799999999999994</v>
      </c>
      <c r="E17" s="103">
        <v>5</v>
      </c>
      <c r="F17" s="104">
        <v>7.83</v>
      </c>
      <c r="G17" s="103">
        <v>4</v>
      </c>
    </row>
    <row r="18" spans="1:7" ht="15.75" thickBot="1">
      <c r="A18" s="100" t="s">
        <v>356</v>
      </c>
      <c r="B18" s="104" t="s">
        <v>357</v>
      </c>
      <c r="C18" s="95"/>
      <c r="D18" s="106"/>
      <c r="E18" s="106"/>
      <c r="F18" s="106"/>
      <c r="G18" s="106"/>
    </row>
    <row r="19" spans="1:7" ht="15.75" thickBot="1">
      <c r="A19" s="100" t="s">
        <v>358</v>
      </c>
      <c r="B19" s="14" t="s">
        <v>126</v>
      </c>
      <c r="C19" s="100" t="s">
        <v>351</v>
      </c>
      <c r="D19" s="104">
        <v>19.559999999999999</v>
      </c>
      <c r="E19" s="103">
        <v>10</v>
      </c>
      <c r="F19" s="103">
        <v>14.67</v>
      </c>
      <c r="G19" s="103">
        <v>7.5</v>
      </c>
    </row>
    <row r="20" spans="1:7" ht="15.75" thickBot="1">
      <c r="A20" s="100" t="s">
        <v>359</v>
      </c>
      <c r="B20" s="14" t="s">
        <v>125</v>
      </c>
      <c r="C20" s="100" t="s">
        <v>353</v>
      </c>
      <c r="D20" s="103">
        <v>29.34</v>
      </c>
      <c r="E20" s="103">
        <v>15</v>
      </c>
      <c r="F20" s="103">
        <v>19.559999999999999</v>
      </c>
      <c r="G20" s="103">
        <v>10</v>
      </c>
    </row>
    <row r="21" spans="1:7" ht="13.5" hidden="1" thickBot="1">
      <c r="A21" s="100"/>
      <c r="B21" s="105"/>
      <c r="C21" s="100"/>
      <c r="D21" s="104"/>
      <c r="E21" s="104"/>
      <c r="F21" s="104"/>
      <c r="G21" s="104"/>
    </row>
    <row r="22" spans="1:7" ht="15.75" thickBot="1">
      <c r="A22" s="100" t="s">
        <v>360</v>
      </c>
      <c r="B22" s="14" t="s">
        <v>128</v>
      </c>
      <c r="C22" s="100" t="s">
        <v>353</v>
      </c>
      <c r="D22" s="103">
        <v>19.559999999999999</v>
      </c>
      <c r="E22" s="103">
        <v>10</v>
      </c>
      <c r="F22" s="103">
        <v>14.67</v>
      </c>
      <c r="G22" s="103">
        <v>7.5</v>
      </c>
    </row>
    <row r="23" spans="1:7" ht="15.75" thickBot="1">
      <c r="A23" s="100" t="s">
        <v>361</v>
      </c>
      <c r="B23" s="14" t="s">
        <v>127</v>
      </c>
      <c r="C23" s="100" t="s">
        <v>353</v>
      </c>
      <c r="D23" s="103">
        <v>39.119999999999997</v>
      </c>
      <c r="E23" s="103">
        <v>20</v>
      </c>
      <c r="F23" s="103">
        <v>29.34</v>
      </c>
      <c r="G23" s="103">
        <v>15</v>
      </c>
    </row>
    <row r="24" spans="1:7" ht="22.9" customHeight="1" thickBot="1">
      <c r="A24" s="97" t="s">
        <v>362</v>
      </c>
      <c r="B24" s="98" t="s">
        <v>363</v>
      </c>
      <c r="C24" s="97"/>
      <c r="D24" s="98"/>
      <c r="E24" s="98"/>
      <c r="F24" s="98"/>
      <c r="G24" s="98"/>
    </row>
    <row r="25" spans="1:7" ht="15.75" thickBot="1">
      <c r="A25" s="100" t="s">
        <v>348</v>
      </c>
      <c r="B25" s="93" t="s">
        <v>349</v>
      </c>
      <c r="C25" s="95"/>
      <c r="D25" s="106"/>
      <c r="E25" s="106"/>
      <c r="F25" s="106"/>
      <c r="G25" s="106"/>
    </row>
    <row r="26" spans="1:7" ht="15.75" thickBot="1">
      <c r="A26" s="100" t="s">
        <v>350</v>
      </c>
      <c r="B26" s="14" t="s">
        <v>126</v>
      </c>
      <c r="C26" s="100" t="s">
        <v>351</v>
      </c>
      <c r="D26" s="104">
        <v>3.93</v>
      </c>
      <c r="E26" s="103">
        <v>2</v>
      </c>
      <c r="F26" s="103">
        <v>2.94</v>
      </c>
      <c r="G26" s="103">
        <v>1.5</v>
      </c>
    </row>
    <row r="27" spans="1:7" ht="15.75" thickBot="1">
      <c r="A27" s="100" t="s">
        <v>352</v>
      </c>
      <c r="B27" s="14" t="s">
        <v>125</v>
      </c>
      <c r="C27" s="100" t="s">
        <v>353</v>
      </c>
      <c r="D27" s="104">
        <v>4.8899999999999997</v>
      </c>
      <c r="E27" s="103">
        <v>2.5</v>
      </c>
      <c r="F27" s="103">
        <v>3.92</v>
      </c>
      <c r="G27" s="103">
        <v>2</v>
      </c>
    </row>
    <row r="28" spans="1:7" ht="15.75" thickBot="1">
      <c r="A28" s="100" t="s">
        <v>364</v>
      </c>
      <c r="B28" s="14" t="s">
        <v>124</v>
      </c>
      <c r="C28" s="100" t="s">
        <v>353</v>
      </c>
      <c r="D28" s="104">
        <v>5.87</v>
      </c>
      <c r="E28" s="103">
        <v>3</v>
      </c>
      <c r="F28" s="103">
        <v>4.8899999999999997</v>
      </c>
      <c r="G28" s="103">
        <v>2.5</v>
      </c>
    </row>
    <row r="29" spans="1:7" ht="15.75" thickBot="1">
      <c r="A29" s="100" t="s">
        <v>356</v>
      </c>
      <c r="B29" s="104" t="s">
        <v>357</v>
      </c>
      <c r="C29" s="95"/>
      <c r="D29" s="106"/>
      <c r="E29" s="106"/>
      <c r="F29" s="106"/>
      <c r="G29" s="106"/>
    </row>
    <row r="30" spans="1:7" ht="15.75" thickBot="1">
      <c r="A30" s="100" t="s">
        <v>358</v>
      </c>
      <c r="B30" s="14" t="s">
        <v>126</v>
      </c>
      <c r="C30" s="104" t="s">
        <v>351</v>
      </c>
      <c r="D30" s="103">
        <v>15.65</v>
      </c>
      <c r="E30" s="103">
        <v>8</v>
      </c>
      <c r="F30" s="103">
        <v>14.67</v>
      </c>
      <c r="G30" s="103">
        <v>7.5</v>
      </c>
    </row>
    <row r="31" spans="1:7" ht="15.75" thickBot="1">
      <c r="A31" s="100" t="s">
        <v>359</v>
      </c>
      <c r="B31" s="14" t="s">
        <v>125</v>
      </c>
      <c r="C31" s="100" t="s">
        <v>353</v>
      </c>
      <c r="D31" s="103">
        <v>19.559999999999999</v>
      </c>
      <c r="E31" s="103">
        <v>10</v>
      </c>
      <c r="F31" s="103">
        <v>15.65</v>
      </c>
      <c r="G31" s="103">
        <v>8</v>
      </c>
    </row>
    <row r="32" spans="1:7" ht="15.75" thickBot="1">
      <c r="A32" s="107" t="s">
        <v>365</v>
      </c>
      <c r="B32" s="17" t="s">
        <v>124</v>
      </c>
      <c r="C32" s="107" t="s">
        <v>353</v>
      </c>
      <c r="D32" s="103">
        <v>25.43</v>
      </c>
      <c r="E32" s="103">
        <v>13</v>
      </c>
      <c r="F32" s="103">
        <v>29.34</v>
      </c>
      <c r="G32" s="103">
        <v>15</v>
      </c>
    </row>
    <row r="33" spans="1:7" ht="25.15" customHeight="1" thickBot="1">
      <c r="A33" s="16" t="s">
        <v>123</v>
      </c>
      <c r="B33" s="15" t="s">
        <v>122</v>
      </c>
      <c r="C33" s="108"/>
      <c r="D33" s="338"/>
      <c r="E33" s="314"/>
      <c r="F33" s="313"/>
      <c r="G33" s="314"/>
    </row>
    <row r="34" spans="1:7" ht="15.75" thickBot="1">
      <c r="A34" s="100" t="s">
        <v>366</v>
      </c>
      <c r="B34" s="14" t="s">
        <v>121</v>
      </c>
      <c r="C34" s="93" t="s">
        <v>367</v>
      </c>
      <c r="D34" s="103">
        <v>4.8899999999999997</v>
      </c>
      <c r="E34" s="103">
        <v>2.5</v>
      </c>
      <c r="F34" s="103">
        <v>3.92</v>
      </c>
      <c r="G34" s="103">
        <v>2</v>
      </c>
    </row>
    <row r="35" spans="1:7" ht="15.75" thickBot="1">
      <c r="A35" s="100" t="s">
        <v>356</v>
      </c>
      <c r="B35" s="14" t="s">
        <v>120</v>
      </c>
      <c r="C35" s="104" t="s">
        <v>368</v>
      </c>
      <c r="D35" s="103">
        <v>3.93</v>
      </c>
      <c r="E35" s="103">
        <v>2</v>
      </c>
      <c r="F35" s="103">
        <v>1.96</v>
      </c>
      <c r="G35" s="103">
        <v>1</v>
      </c>
    </row>
    <row r="36" spans="1:7" ht="25.9" customHeight="1" thickBot="1">
      <c r="A36" s="339" t="s">
        <v>369</v>
      </c>
      <c r="B36" s="340"/>
      <c r="C36" s="341"/>
      <c r="D36" s="98"/>
      <c r="E36" s="98"/>
      <c r="F36" s="98"/>
      <c r="G36" s="98"/>
    </row>
    <row r="37" spans="1:7" ht="13.5" thickBot="1">
      <c r="A37" s="96"/>
      <c r="B37" s="109"/>
      <c r="C37" s="93" t="s">
        <v>368</v>
      </c>
      <c r="D37" s="103">
        <v>3.93</v>
      </c>
      <c r="E37" s="103">
        <v>2</v>
      </c>
      <c r="F37" s="104">
        <v>1.96</v>
      </c>
      <c r="G37" s="103">
        <v>1</v>
      </c>
    </row>
    <row r="38" spans="1:7" ht="0.75" customHeight="1" thickBot="1">
      <c r="A38" s="317" t="s">
        <v>370</v>
      </c>
      <c r="B38" s="318"/>
      <c r="C38" s="319"/>
      <c r="D38" s="313"/>
      <c r="E38" s="314"/>
      <c r="F38" s="313"/>
      <c r="G38" s="314"/>
    </row>
    <row r="39" spans="1:7" ht="19.149999999999999" customHeight="1" thickBot="1">
      <c r="A39" s="320"/>
      <c r="B39" s="321"/>
      <c r="C39" s="322"/>
      <c r="D39" s="110"/>
      <c r="E39" s="110"/>
      <c r="F39" s="110"/>
      <c r="G39" s="110"/>
    </row>
    <row r="40" spans="1:7" ht="15.75" thickBot="1">
      <c r="A40" s="100" t="s">
        <v>348</v>
      </c>
      <c r="B40" s="104" t="s">
        <v>371</v>
      </c>
      <c r="C40" s="104" t="s">
        <v>351</v>
      </c>
      <c r="D40" s="104">
        <v>2.94</v>
      </c>
      <c r="E40" s="103">
        <v>1.5</v>
      </c>
      <c r="F40" s="103">
        <v>1.96</v>
      </c>
      <c r="G40" s="103">
        <v>1</v>
      </c>
    </row>
    <row r="41" spans="1:7" ht="15.75" thickBot="1">
      <c r="A41" s="100" t="s">
        <v>372</v>
      </c>
      <c r="B41" s="104" t="s">
        <v>373</v>
      </c>
      <c r="C41" s="104" t="s">
        <v>351</v>
      </c>
      <c r="D41" s="103">
        <v>19.559999999999999</v>
      </c>
      <c r="E41" s="103">
        <v>10</v>
      </c>
      <c r="F41" s="103">
        <v>17.61</v>
      </c>
      <c r="G41" s="103">
        <v>9</v>
      </c>
    </row>
    <row r="42" spans="1:7" ht="23.45" customHeight="1" thickBot="1">
      <c r="A42" s="335" t="s">
        <v>376</v>
      </c>
      <c r="B42" s="336"/>
      <c r="C42" s="336"/>
      <c r="D42" s="336"/>
      <c r="E42" s="336"/>
      <c r="F42" s="336"/>
      <c r="G42" s="337"/>
    </row>
    <row r="43" spans="1:7" ht="15.75" thickBot="1">
      <c r="A43" s="100" t="s">
        <v>348</v>
      </c>
      <c r="B43" s="104" t="s">
        <v>373</v>
      </c>
      <c r="C43" s="104" t="s">
        <v>351</v>
      </c>
      <c r="D43" s="103">
        <v>4.8899999999999997</v>
      </c>
      <c r="E43" s="103">
        <v>2.5</v>
      </c>
      <c r="F43" s="103">
        <v>2.94</v>
      </c>
      <c r="G43" s="103">
        <v>1.5</v>
      </c>
    </row>
    <row r="44" spans="1:7" ht="25.9" customHeight="1" thickBot="1">
      <c r="A44" s="317" t="s">
        <v>374</v>
      </c>
      <c r="B44" s="318"/>
      <c r="C44" s="319"/>
      <c r="D44" s="313"/>
      <c r="E44" s="314"/>
      <c r="F44" s="313"/>
      <c r="G44" s="314"/>
    </row>
    <row r="45" spans="1:7" ht="15" customHeight="1" thickBot="1">
      <c r="A45" s="100" t="s">
        <v>348</v>
      </c>
      <c r="B45" s="104" t="s">
        <v>375</v>
      </c>
      <c r="C45" s="104" t="s">
        <v>351</v>
      </c>
      <c r="D45" s="104">
        <v>3.93</v>
      </c>
      <c r="E45" s="103">
        <v>2</v>
      </c>
      <c r="F45" s="103">
        <v>2.94</v>
      </c>
      <c r="G45" s="103">
        <v>1.5</v>
      </c>
    </row>
    <row r="46" spans="1:7" ht="13.5" hidden="1" thickBot="1">
      <c r="A46" s="323"/>
      <c r="B46" s="324"/>
      <c r="C46" s="325"/>
      <c r="D46" s="329"/>
      <c r="E46" s="330"/>
      <c r="F46" s="315"/>
      <c r="G46" s="316"/>
    </row>
    <row r="47" spans="1:7" ht="13.5" hidden="1" thickBot="1">
      <c r="A47" s="326"/>
      <c r="B47" s="327"/>
      <c r="C47" s="328"/>
      <c r="D47" s="11"/>
      <c r="E47" s="11"/>
      <c r="F47" s="10"/>
      <c r="G47" s="10"/>
    </row>
    <row r="48" spans="1:7" ht="15.75" hidden="1" thickBot="1">
      <c r="A48" s="13" t="s">
        <v>3</v>
      </c>
      <c r="B48" s="12"/>
      <c r="C48" s="12"/>
      <c r="D48" s="11"/>
      <c r="E48" s="11"/>
      <c r="F48" s="10"/>
      <c r="G48" s="10"/>
    </row>
    <row r="49" spans="1:7" hidden="1">
      <c r="D49" s="9"/>
      <c r="E49" s="9"/>
    </row>
    <row r="50" spans="1:7" ht="23.45" customHeight="1">
      <c r="A50" s="112" t="s">
        <v>362</v>
      </c>
      <c r="B50" s="113" t="s">
        <v>381</v>
      </c>
      <c r="C50" s="112"/>
      <c r="D50" s="114"/>
      <c r="E50" s="114"/>
      <c r="F50" s="114"/>
      <c r="G50" s="114"/>
    </row>
    <row r="51" spans="1:7">
      <c r="A51" s="160">
        <v>1</v>
      </c>
      <c r="B51" s="159" t="s">
        <v>379</v>
      </c>
      <c r="C51" s="115" t="s">
        <v>380</v>
      </c>
      <c r="D51" s="115">
        <v>33.25</v>
      </c>
      <c r="E51" s="115">
        <v>17</v>
      </c>
      <c r="F51" s="115">
        <v>27.39</v>
      </c>
      <c r="G51" s="115">
        <v>14</v>
      </c>
    </row>
    <row r="53" spans="1:7">
      <c r="B53" s="116" t="s">
        <v>384</v>
      </c>
    </row>
    <row r="54" spans="1:7">
      <c r="B54" s="116" t="s">
        <v>385</v>
      </c>
    </row>
  </sheetData>
  <mergeCells count="17">
    <mergeCell ref="F9:G9"/>
    <mergeCell ref="F10:G10"/>
    <mergeCell ref="F33:G33"/>
    <mergeCell ref="F38:G38"/>
    <mergeCell ref="A42:G42"/>
    <mergeCell ref="D33:E33"/>
    <mergeCell ref="A36:C36"/>
    <mergeCell ref="D9:E9"/>
    <mergeCell ref="D10:E10"/>
    <mergeCell ref="F44:G44"/>
    <mergeCell ref="F46:G46"/>
    <mergeCell ref="A38:C39"/>
    <mergeCell ref="D38:E38"/>
    <mergeCell ref="A44:C44"/>
    <mergeCell ref="D44:E44"/>
    <mergeCell ref="A46:C47"/>
    <mergeCell ref="D46:E4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"/>
  <sheetViews>
    <sheetView workbookViewId="0">
      <selection activeCell="D7" sqref="D7:E7"/>
    </sheetView>
  </sheetViews>
  <sheetFormatPr defaultRowHeight="12.75"/>
  <cols>
    <col min="1" max="1" width="8.140625" customWidth="1"/>
    <col min="3" max="3" width="33.7109375" customWidth="1"/>
    <col min="4" max="4" width="22.28515625" customWidth="1"/>
    <col min="5" max="5" width="20.28515625" customWidth="1"/>
    <col min="7" max="7" width="29.7109375" customWidth="1"/>
  </cols>
  <sheetData>
    <row r="1" spans="1:10" ht="15">
      <c r="A1" s="35"/>
      <c r="B1" s="47" t="s">
        <v>173</v>
      </c>
      <c r="C1" s="35"/>
      <c r="D1" s="35"/>
      <c r="E1" s="35"/>
      <c r="F1" s="35"/>
      <c r="G1" s="35"/>
      <c r="H1" s="35"/>
      <c r="I1" s="35"/>
      <c r="J1" s="35"/>
    </row>
    <row r="2" spans="1:10" ht="15.6" customHeight="1">
      <c r="A2" s="35"/>
      <c r="B2" s="35"/>
      <c r="C2" s="20"/>
      <c r="D2" s="35"/>
      <c r="E2" s="35"/>
      <c r="F2" s="35"/>
      <c r="G2" s="35"/>
      <c r="H2" s="342" t="s">
        <v>68</v>
      </c>
      <c r="I2" s="343"/>
      <c r="J2" s="343"/>
    </row>
    <row r="3" spans="1:10" ht="15.6" customHeight="1">
      <c r="A3" s="35"/>
      <c r="B3" s="52" t="s">
        <v>174</v>
      </c>
      <c r="C3" s="52"/>
      <c r="D3" s="35"/>
      <c r="E3" s="35"/>
      <c r="F3" s="35"/>
      <c r="G3" s="35"/>
      <c r="H3" s="342"/>
      <c r="I3" s="343"/>
      <c r="J3" s="343"/>
    </row>
    <row r="4" spans="1:10" ht="15.6" customHeight="1">
      <c r="A4" s="35"/>
      <c r="B4" s="52" t="s">
        <v>176</v>
      </c>
      <c r="C4" s="35"/>
      <c r="D4" s="35"/>
      <c r="E4" s="35"/>
      <c r="F4" s="35"/>
      <c r="G4" s="35"/>
      <c r="H4" s="342"/>
      <c r="I4" s="343"/>
      <c r="J4" s="343"/>
    </row>
    <row r="5" spans="1:10" ht="16.5" thickBot="1">
      <c r="A5" s="20"/>
      <c r="B5" s="35"/>
      <c r="C5" s="35"/>
      <c r="D5" s="35"/>
      <c r="E5" s="35"/>
      <c r="F5" s="35"/>
      <c r="G5" s="35"/>
      <c r="H5" s="342"/>
      <c r="I5" s="343"/>
      <c r="J5" s="343"/>
    </row>
    <row r="6" spans="1:10" ht="16.5" thickBot="1">
      <c r="A6" s="35"/>
      <c r="B6" s="120" t="s">
        <v>70</v>
      </c>
      <c r="C6" s="121" t="s">
        <v>175</v>
      </c>
      <c r="D6" s="122" t="s">
        <v>75</v>
      </c>
      <c r="E6" s="65" t="s">
        <v>76</v>
      </c>
      <c r="F6" s="35"/>
      <c r="G6" s="35"/>
      <c r="H6" s="342"/>
      <c r="I6" s="343"/>
      <c r="J6" s="343"/>
    </row>
    <row r="7" spans="1:10" ht="64.900000000000006" customHeight="1" thickBot="1">
      <c r="A7" s="35"/>
      <c r="B7" s="48">
        <v>1</v>
      </c>
      <c r="C7" s="49" t="s">
        <v>386</v>
      </c>
      <c r="D7" s="161">
        <f>ROUND(E7*$H$8,2)</f>
        <v>3.52</v>
      </c>
      <c r="E7" s="162">
        <v>1.8</v>
      </c>
      <c r="F7" s="35"/>
      <c r="G7" s="35"/>
      <c r="H7" s="343"/>
      <c r="I7" s="343"/>
      <c r="J7" s="343"/>
    </row>
    <row r="8" spans="1:10" ht="82.15" customHeight="1" thickBot="1">
      <c r="A8" s="35"/>
      <c r="B8" s="25"/>
      <c r="C8" s="26" t="s">
        <v>387</v>
      </c>
      <c r="D8" s="46">
        <f>ROUND(E8*$H$8,2)</f>
        <v>5.87</v>
      </c>
      <c r="E8" s="123">
        <v>3</v>
      </c>
      <c r="F8" s="35"/>
      <c r="G8" s="35"/>
      <c r="H8" s="343">
        <v>1.95583</v>
      </c>
      <c r="I8" s="343"/>
      <c r="J8" s="343"/>
    </row>
    <row r="9" spans="1:10" ht="16.5" thickBot="1">
      <c r="A9" s="35"/>
      <c r="B9" s="25">
        <v>2</v>
      </c>
      <c r="C9" s="26" t="s">
        <v>177</v>
      </c>
      <c r="D9" s="50" t="s">
        <v>178</v>
      </c>
      <c r="E9" s="51"/>
      <c r="F9" s="35"/>
      <c r="G9" s="35"/>
      <c r="H9" s="35"/>
      <c r="I9" s="35"/>
      <c r="J9" s="35"/>
    </row>
    <row r="10" spans="1:10" ht="16.5" thickBot="1">
      <c r="A10" s="35"/>
      <c r="B10" s="25">
        <v>3</v>
      </c>
      <c r="C10" s="26" t="s">
        <v>188</v>
      </c>
      <c r="D10" s="50" t="s">
        <v>178</v>
      </c>
      <c r="E10" s="51"/>
      <c r="F10" s="35"/>
      <c r="G10" s="35"/>
      <c r="H10" s="35"/>
      <c r="I10" s="35"/>
      <c r="J10" s="35"/>
    </row>
    <row r="11" spans="1:10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0">
      <c r="A12" s="35"/>
      <c r="B12" s="35"/>
      <c r="C12" s="35"/>
      <c r="D12" s="35"/>
      <c r="E12" s="35"/>
      <c r="F12" s="35"/>
      <c r="G12" s="35"/>
      <c r="H12" s="35"/>
      <c r="I12" s="35"/>
      <c r="J12" s="35"/>
    </row>
  </sheetData>
  <mergeCells count="2">
    <mergeCell ref="H2:J7"/>
    <mergeCell ref="H8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93BB9-3A0E-48A2-83A5-D62322FEC3E1}">
  <sheetPr>
    <pageSetUpPr fitToPage="1"/>
  </sheetPr>
  <dimension ref="A1:M95"/>
  <sheetViews>
    <sheetView topLeftCell="B1" workbookViewId="0">
      <selection activeCell="F64" sqref="F64"/>
    </sheetView>
  </sheetViews>
  <sheetFormatPr defaultColWidth="8.85546875" defaultRowHeight="15"/>
  <cols>
    <col min="1" max="2" width="8.85546875" style="163"/>
    <col min="3" max="3" width="15.7109375" style="163" customWidth="1"/>
    <col min="4" max="4" width="45.7109375" style="163" customWidth="1"/>
    <col min="5" max="8" width="25.7109375" style="163" customWidth="1"/>
    <col min="9" max="16384" width="8.85546875" style="163"/>
  </cols>
  <sheetData>
    <row r="1" spans="2:12">
      <c r="H1" s="189"/>
      <c r="I1" s="344" t="s">
        <v>68</v>
      </c>
      <c r="J1" s="345"/>
      <c r="K1" s="345"/>
      <c r="L1" s="1" t="s">
        <v>69</v>
      </c>
    </row>
    <row r="2" spans="2:12">
      <c r="H2" s="189"/>
      <c r="I2" s="344"/>
      <c r="J2" s="345"/>
      <c r="K2" s="345"/>
      <c r="L2" s="1"/>
    </row>
    <row r="3" spans="2:12">
      <c r="H3" s="189"/>
      <c r="I3" s="344"/>
      <c r="J3" s="345"/>
      <c r="K3" s="345"/>
      <c r="L3" s="1"/>
    </row>
    <row r="4" spans="2:12">
      <c r="H4" s="189"/>
      <c r="I4" s="344"/>
      <c r="J4" s="345"/>
      <c r="K4" s="345"/>
      <c r="L4" s="1"/>
    </row>
    <row r="5" spans="2:12">
      <c r="H5" s="189"/>
      <c r="I5" s="344"/>
      <c r="J5" s="345"/>
      <c r="K5" s="345"/>
      <c r="L5" s="1"/>
    </row>
    <row r="6" spans="2:12">
      <c r="B6" s="346"/>
      <c r="C6" s="346"/>
      <c r="D6" s="346"/>
      <c r="E6" s="346"/>
      <c r="F6" s="346"/>
      <c r="G6" s="346"/>
      <c r="H6" s="346"/>
      <c r="I6" s="345"/>
      <c r="J6" s="345"/>
      <c r="K6" s="345"/>
    </row>
    <row r="7" spans="2:12" ht="18.75">
      <c r="B7" s="347" t="s">
        <v>190</v>
      </c>
      <c r="C7" s="347"/>
      <c r="D7" s="347"/>
      <c r="E7" s="347"/>
      <c r="F7" s="347"/>
      <c r="G7" s="347"/>
      <c r="H7" s="347"/>
      <c r="I7" s="345">
        <v>1.95583</v>
      </c>
      <c r="J7" s="345"/>
      <c r="K7" s="345"/>
    </row>
    <row r="9" spans="2:12" ht="15.75">
      <c r="B9" s="349" t="s">
        <v>70</v>
      </c>
      <c r="C9" s="349" t="s">
        <v>71</v>
      </c>
      <c r="D9" s="348" t="s">
        <v>72</v>
      </c>
      <c r="E9" s="348" t="s">
        <v>73</v>
      </c>
      <c r="F9" s="348"/>
      <c r="G9" s="348" t="s">
        <v>74</v>
      </c>
      <c r="H9" s="348"/>
    </row>
    <row r="10" spans="2:12" ht="15.75">
      <c r="B10" s="349"/>
      <c r="C10" s="349"/>
      <c r="D10" s="348"/>
      <c r="E10" s="197" t="s">
        <v>75</v>
      </c>
      <c r="F10" s="197" t="s">
        <v>76</v>
      </c>
      <c r="G10" s="197" t="s">
        <v>75</v>
      </c>
      <c r="H10" s="197" t="s">
        <v>76</v>
      </c>
    </row>
    <row r="11" spans="2:12" ht="15.75">
      <c r="B11" s="197">
        <v>1</v>
      </c>
      <c r="C11" s="196"/>
      <c r="D11" s="196" t="s">
        <v>77</v>
      </c>
      <c r="E11" s="195">
        <f t="shared" ref="E11:E16" si="0">ROUND(F11*$I$7,2)</f>
        <v>39.119999999999997</v>
      </c>
      <c r="F11" s="194">
        <v>20</v>
      </c>
      <c r="G11" s="195">
        <f>ROUND(H11*$I$7,2)</f>
        <v>19.559999999999999</v>
      </c>
      <c r="H11" s="194">
        <v>10</v>
      </c>
    </row>
    <row r="12" spans="2:12" ht="31.5">
      <c r="B12" s="197">
        <v>2</v>
      </c>
      <c r="C12" s="196"/>
      <c r="D12" s="196" t="s">
        <v>78</v>
      </c>
      <c r="E12" s="195">
        <f t="shared" si="0"/>
        <v>48.9</v>
      </c>
      <c r="F12" s="194">
        <v>25</v>
      </c>
      <c r="G12" s="195">
        <f>ROUND(H12*$I$7,2)</f>
        <v>29.34</v>
      </c>
      <c r="H12" s="194">
        <v>15</v>
      </c>
    </row>
    <row r="13" spans="2:12" ht="31.5">
      <c r="B13" s="197">
        <v>3</v>
      </c>
      <c r="C13" s="196"/>
      <c r="D13" s="196" t="s">
        <v>79</v>
      </c>
      <c r="E13" s="195">
        <f t="shared" si="0"/>
        <v>13.69</v>
      </c>
      <c r="F13" s="194">
        <v>7</v>
      </c>
      <c r="G13" s="195">
        <f>ROUND(H13*$I$7,2)</f>
        <v>9.7799999999999994</v>
      </c>
      <c r="H13" s="194">
        <v>5</v>
      </c>
    </row>
    <row r="14" spans="2:12" ht="47.25">
      <c r="B14" s="197">
        <v>4</v>
      </c>
      <c r="C14" s="196"/>
      <c r="D14" s="196" t="s">
        <v>455</v>
      </c>
      <c r="E14" s="195">
        <f t="shared" si="0"/>
        <v>39.119999999999997</v>
      </c>
      <c r="F14" s="194">
        <v>20</v>
      </c>
      <c r="G14" s="195">
        <f>ROUND(H14*$I$7,2)</f>
        <v>29.34</v>
      </c>
      <c r="H14" s="194">
        <v>15</v>
      </c>
    </row>
    <row r="15" spans="2:12" ht="47.25">
      <c r="B15" s="197">
        <v>5</v>
      </c>
      <c r="C15" s="196"/>
      <c r="D15" s="196" t="s">
        <v>80</v>
      </c>
      <c r="E15" s="195">
        <f t="shared" si="0"/>
        <v>29.34</v>
      </c>
      <c r="F15" s="194">
        <v>15</v>
      </c>
      <c r="G15" s="195">
        <f>ROUND(H15*$I$7,2)</f>
        <v>19.559999999999999</v>
      </c>
      <c r="H15" s="194">
        <v>10</v>
      </c>
    </row>
    <row r="16" spans="2:12" ht="47.25">
      <c r="B16" s="197">
        <v>6</v>
      </c>
      <c r="C16" s="196"/>
      <c r="D16" s="196" t="s">
        <v>81</v>
      </c>
      <c r="E16" s="195">
        <f t="shared" si="0"/>
        <v>19.559999999999999</v>
      </c>
      <c r="F16" s="194">
        <v>10</v>
      </c>
      <c r="G16" s="195">
        <f>ROUND(H15*$I$7,2)</f>
        <v>19.559999999999999</v>
      </c>
      <c r="H16" s="194">
        <v>5</v>
      </c>
    </row>
    <row r="17" spans="2:8" ht="71.25" customHeight="1">
      <c r="B17" s="197">
        <v>7</v>
      </c>
      <c r="C17" s="196"/>
      <c r="D17" s="201" t="s">
        <v>82</v>
      </c>
      <c r="E17" s="195"/>
      <c r="F17" s="194"/>
      <c r="G17" s="195"/>
      <c r="H17" s="194"/>
    </row>
    <row r="18" spans="2:8" ht="47.25">
      <c r="B18" s="197" t="s">
        <v>83</v>
      </c>
      <c r="C18" s="196"/>
      <c r="D18" s="196" t="s">
        <v>84</v>
      </c>
      <c r="E18" s="195">
        <f>ROUND(F18*$I$7,2)</f>
        <v>58.67</v>
      </c>
      <c r="F18" s="194">
        <v>30</v>
      </c>
      <c r="G18" s="195">
        <f>ROUND(H18*$I$7,2)</f>
        <v>48.9</v>
      </c>
      <c r="H18" s="194">
        <v>25</v>
      </c>
    </row>
    <row r="19" spans="2:8" ht="15.75">
      <c r="B19" s="197" t="s">
        <v>85</v>
      </c>
      <c r="C19" s="196"/>
      <c r="D19" s="196" t="s">
        <v>189</v>
      </c>
      <c r="E19" s="195">
        <f>ROUND(F19*$I$7,2)</f>
        <v>97.79</v>
      </c>
      <c r="F19" s="194">
        <v>50</v>
      </c>
      <c r="G19" s="195">
        <f>ROUND(H19*$I$7,2)</f>
        <v>68.45</v>
      </c>
      <c r="H19" s="194">
        <v>35</v>
      </c>
    </row>
    <row r="20" spans="2:8" ht="63">
      <c r="B20" s="197">
        <v>8</v>
      </c>
      <c r="C20" s="196"/>
      <c r="D20" s="201" t="s">
        <v>454</v>
      </c>
      <c r="E20" s="195"/>
      <c r="F20" s="194"/>
      <c r="G20" s="195"/>
      <c r="H20" s="194"/>
    </row>
    <row r="21" spans="2:8" ht="31.5">
      <c r="B21" s="197" t="s">
        <v>86</v>
      </c>
      <c r="C21" s="196"/>
      <c r="D21" s="196" t="s">
        <v>87</v>
      </c>
      <c r="E21" s="195" t="s">
        <v>99</v>
      </c>
      <c r="F21" s="194" t="s">
        <v>99</v>
      </c>
      <c r="G21" s="195">
        <f>ROUND(H21*$I$7,2)</f>
        <v>195.58</v>
      </c>
      <c r="H21" s="194">
        <v>100</v>
      </c>
    </row>
    <row r="22" spans="2:8" ht="15.75">
      <c r="B22" s="197" t="s">
        <v>88</v>
      </c>
      <c r="C22" s="196"/>
      <c r="D22" s="196" t="s">
        <v>89</v>
      </c>
      <c r="E22" s="195" t="s">
        <v>99</v>
      </c>
      <c r="F22" s="194" t="s">
        <v>99</v>
      </c>
      <c r="G22" s="195">
        <f>ROUND(H22*$I$7,2)</f>
        <v>97.79</v>
      </c>
      <c r="H22" s="194">
        <v>50</v>
      </c>
    </row>
    <row r="23" spans="2:8" ht="15.75">
      <c r="B23" s="197" t="s">
        <v>90</v>
      </c>
      <c r="C23" s="196"/>
      <c r="D23" s="196" t="s">
        <v>453</v>
      </c>
      <c r="E23" s="195" t="s">
        <v>99</v>
      </c>
      <c r="F23" s="194" t="s">
        <v>99</v>
      </c>
      <c r="G23" s="195">
        <f>ROUND(H23*$I$7,2)</f>
        <v>39.119999999999997</v>
      </c>
      <c r="H23" s="194">
        <v>20</v>
      </c>
    </row>
    <row r="24" spans="2:8" ht="15.75">
      <c r="B24" s="197" t="s">
        <v>452</v>
      </c>
      <c r="C24" s="196"/>
      <c r="D24" s="196" t="s">
        <v>451</v>
      </c>
      <c r="E24" s="195" t="s">
        <v>99</v>
      </c>
      <c r="F24" s="194" t="s">
        <v>99</v>
      </c>
      <c r="G24" s="206" t="s">
        <v>450</v>
      </c>
      <c r="H24" s="206" t="s">
        <v>450</v>
      </c>
    </row>
    <row r="25" spans="2:8" ht="60" customHeight="1">
      <c r="B25" s="197" t="s">
        <v>449</v>
      </c>
      <c r="C25" s="196"/>
      <c r="D25" s="196" t="s">
        <v>448</v>
      </c>
      <c r="E25" s="195" t="s">
        <v>99</v>
      </c>
      <c r="F25" s="194" t="s">
        <v>99</v>
      </c>
      <c r="G25" s="195">
        <f t="shared" ref="G25:G32" si="1">ROUND(H25*$I$7,2)</f>
        <v>19.559999999999999</v>
      </c>
      <c r="H25" s="194">
        <v>10</v>
      </c>
    </row>
    <row r="26" spans="2:8" ht="31.5">
      <c r="B26" s="197">
        <v>9</v>
      </c>
      <c r="C26" s="196"/>
      <c r="D26" s="196" t="s">
        <v>91</v>
      </c>
      <c r="E26" s="195">
        <f t="shared" ref="E26:E32" si="2">ROUND(F26*$I$7,2)</f>
        <v>58.67</v>
      </c>
      <c r="F26" s="194">
        <v>30</v>
      </c>
      <c r="G26" s="195">
        <f t="shared" si="1"/>
        <v>48.9</v>
      </c>
      <c r="H26" s="194">
        <v>25</v>
      </c>
    </row>
    <row r="27" spans="2:8" ht="63">
      <c r="B27" s="197">
        <v>10</v>
      </c>
      <c r="C27" s="196"/>
      <c r="D27" s="196" t="s">
        <v>92</v>
      </c>
      <c r="E27" s="195">
        <f t="shared" si="2"/>
        <v>29.34</v>
      </c>
      <c r="F27" s="194">
        <v>15</v>
      </c>
      <c r="G27" s="195">
        <f t="shared" si="1"/>
        <v>19.559999999999999</v>
      </c>
      <c r="H27" s="194">
        <v>10</v>
      </c>
    </row>
    <row r="28" spans="2:8" ht="31.5">
      <c r="B28" s="197">
        <v>11</v>
      </c>
      <c r="C28" s="196"/>
      <c r="D28" s="196" t="s">
        <v>93</v>
      </c>
      <c r="E28" s="195">
        <f t="shared" si="2"/>
        <v>29.34</v>
      </c>
      <c r="F28" s="194">
        <v>15</v>
      </c>
      <c r="G28" s="195">
        <f t="shared" si="1"/>
        <v>19.559999999999999</v>
      </c>
      <c r="H28" s="194">
        <v>10</v>
      </c>
    </row>
    <row r="29" spans="2:8" ht="31.5">
      <c r="B29" s="197">
        <v>12</v>
      </c>
      <c r="C29" s="196"/>
      <c r="D29" s="196" t="s">
        <v>94</v>
      </c>
      <c r="E29" s="195">
        <f t="shared" si="2"/>
        <v>29.34</v>
      </c>
      <c r="F29" s="194">
        <v>15</v>
      </c>
      <c r="G29" s="195">
        <f t="shared" si="1"/>
        <v>19.559999999999999</v>
      </c>
      <c r="H29" s="194">
        <v>10</v>
      </c>
    </row>
    <row r="30" spans="2:8" ht="31.5">
      <c r="B30" s="197">
        <v>13</v>
      </c>
      <c r="C30" s="196"/>
      <c r="D30" s="196" t="s">
        <v>447</v>
      </c>
      <c r="E30" s="195">
        <f t="shared" si="2"/>
        <v>58.67</v>
      </c>
      <c r="F30" s="194">
        <v>30</v>
      </c>
      <c r="G30" s="195">
        <f t="shared" si="1"/>
        <v>48.9</v>
      </c>
      <c r="H30" s="194">
        <v>25</v>
      </c>
    </row>
    <row r="31" spans="2:8" ht="31.5">
      <c r="B31" s="197">
        <v>14</v>
      </c>
      <c r="C31" s="196"/>
      <c r="D31" s="196" t="s">
        <v>95</v>
      </c>
      <c r="E31" s="195">
        <f t="shared" si="2"/>
        <v>58.67</v>
      </c>
      <c r="F31" s="194">
        <v>30</v>
      </c>
      <c r="G31" s="195">
        <f t="shared" si="1"/>
        <v>48.9</v>
      </c>
      <c r="H31" s="194">
        <v>25</v>
      </c>
    </row>
    <row r="32" spans="2:8" ht="15.75">
      <c r="B32" s="197">
        <v>15</v>
      </c>
      <c r="C32" s="196"/>
      <c r="D32" s="196" t="s">
        <v>96</v>
      </c>
      <c r="E32" s="195">
        <f t="shared" si="2"/>
        <v>97.79</v>
      </c>
      <c r="F32" s="194">
        <v>50</v>
      </c>
      <c r="G32" s="195">
        <f t="shared" si="1"/>
        <v>78.23</v>
      </c>
      <c r="H32" s="194">
        <v>40</v>
      </c>
    </row>
    <row r="33" spans="2:8" ht="36" customHeight="1">
      <c r="B33" s="197">
        <v>16</v>
      </c>
      <c r="C33" s="196"/>
      <c r="D33" s="201" t="s">
        <v>97</v>
      </c>
      <c r="E33" s="195"/>
      <c r="F33" s="194"/>
      <c r="G33" s="195"/>
      <c r="H33" s="194"/>
    </row>
    <row r="34" spans="2:8" ht="36.75" customHeight="1">
      <c r="B34" s="197" t="s">
        <v>98</v>
      </c>
      <c r="C34" s="196"/>
      <c r="D34" s="196" t="s">
        <v>446</v>
      </c>
      <c r="E34" s="195" t="s">
        <v>99</v>
      </c>
      <c r="F34" s="194" t="s">
        <v>99</v>
      </c>
      <c r="G34" s="198" t="s">
        <v>445</v>
      </c>
      <c r="H34" s="205" t="s">
        <v>444</v>
      </c>
    </row>
    <row r="35" spans="2:8" ht="49.5" customHeight="1">
      <c r="B35" s="197" t="s">
        <v>100</v>
      </c>
      <c r="C35" s="196"/>
      <c r="D35" s="196" t="s">
        <v>443</v>
      </c>
      <c r="E35" s="195" t="s">
        <v>99</v>
      </c>
      <c r="F35" s="195" t="s">
        <v>99</v>
      </c>
      <c r="G35" s="195">
        <f>ROUND(H35*$I$7,2)</f>
        <v>97.79</v>
      </c>
      <c r="H35" s="194">
        <v>50</v>
      </c>
    </row>
    <row r="36" spans="2:8" ht="47.25">
      <c r="B36" s="197">
        <v>17</v>
      </c>
      <c r="C36" s="196"/>
      <c r="D36" s="196" t="s">
        <v>442</v>
      </c>
      <c r="E36" s="195" t="s">
        <v>99</v>
      </c>
      <c r="F36" s="195" t="s">
        <v>99</v>
      </c>
      <c r="G36" s="195" t="s">
        <v>441</v>
      </c>
      <c r="H36" s="194" t="s">
        <v>440</v>
      </c>
    </row>
    <row r="37" spans="2:8" ht="32.25" customHeight="1">
      <c r="B37" s="197">
        <v>18</v>
      </c>
      <c r="C37" s="196"/>
      <c r="D37" s="196" t="s">
        <v>439</v>
      </c>
      <c r="E37" s="195" t="s">
        <v>99</v>
      </c>
      <c r="F37" s="195" t="s">
        <v>99</v>
      </c>
      <c r="G37" s="195" t="s">
        <v>438</v>
      </c>
      <c r="H37" s="194" t="s">
        <v>438</v>
      </c>
    </row>
    <row r="38" spans="2:8" ht="16.5" customHeight="1">
      <c r="B38" s="197">
        <v>19</v>
      </c>
      <c r="C38" s="196"/>
      <c r="D38" s="201" t="s">
        <v>437</v>
      </c>
      <c r="E38" s="195"/>
      <c r="F38" s="194"/>
      <c r="G38" s="195"/>
      <c r="H38" s="194"/>
    </row>
    <row r="39" spans="2:8" ht="15.75">
      <c r="B39" s="197"/>
      <c r="C39" s="196"/>
      <c r="D39" s="196" t="s">
        <v>436</v>
      </c>
      <c r="E39" s="195" t="s">
        <v>99</v>
      </c>
      <c r="F39" s="194" t="s">
        <v>99</v>
      </c>
      <c r="G39" s="195">
        <f t="shared" ref="G39:G45" si="3">ROUND(H39*$I$7,2)</f>
        <v>195.58</v>
      </c>
      <c r="H39" s="194">
        <v>100</v>
      </c>
    </row>
    <row r="40" spans="2:8" ht="15.75">
      <c r="B40" s="197"/>
      <c r="C40" s="196"/>
      <c r="D40" s="204" t="s">
        <v>435</v>
      </c>
      <c r="E40" s="195" t="s">
        <v>99</v>
      </c>
      <c r="F40" s="194" t="s">
        <v>99</v>
      </c>
      <c r="G40" s="195">
        <f t="shared" si="3"/>
        <v>97.79</v>
      </c>
      <c r="H40" s="194">
        <v>50</v>
      </c>
    </row>
    <row r="41" spans="2:8" ht="15.75">
      <c r="B41" s="197"/>
      <c r="C41" s="196"/>
      <c r="D41" s="204" t="s">
        <v>434</v>
      </c>
      <c r="E41" s="195" t="s">
        <v>99</v>
      </c>
      <c r="F41" s="194" t="s">
        <v>99</v>
      </c>
      <c r="G41" s="195">
        <f t="shared" si="3"/>
        <v>195.58</v>
      </c>
      <c r="H41" s="194">
        <v>100</v>
      </c>
    </row>
    <row r="42" spans="2:8" ht="31.5">
      <c r="B42" s="197">
        <v>20</v>
      </c>
      <c r="C42" s="196"/>
      <c r="D42" s="196" t="s">
        <v>101</v>
      </c>
      <c r="E42" s="195">
        <f>ROUND(F42*$I$7,2)</f>
        <v>58.67</v>
      </c>
      <c r="F42" s="194">
        <v>30</v>
      </c>
      <c r="G42" s="195">
        <f t="shared" si="3"/>
        <v>48.9</v>
      </c>
      <c r="H42" s="194">
        <v>25</v>
      </c>
    </row>
    <row r="43" spans="2:8" ht="31.5">
      <c r="B43" s="197">
        <v>21</v>
      </c>
      <c r="C43" s="196"/>
      <c r="D43" s="196" t="s">
        <v>102</v>
      </c>
      <c r="E43" s="195">
        <f>ROUND(F43*$I$7,2)</f>
        <v>58.67</v>
      </c>
      <c r="F43" s="194">
        <v>30</v>
      </c>
      <c r="G43" s="195">
        <f t="shared" si="3"/>
        <v>29.34</v>
      </c>
      <c r="H43" s="194">
        <v>15</v>
      </c>
    </row>
    <row r="44" spans="2:8" ht="31.5">
      <c r="B44" s="197">
        <v>22</v>
      </c>
      <c r="C44" s="196"/>
      <c r="D44" s="196" t="s">
        <v>103</v>
      </c>
      <c r="E44" s="195">
        <f>ROUND(F44*$I$7,2)</f>
        <v>39.119999999999997</v>
      </c>
      <c r="F44" s="194">
        <v>20</v>
      </c>
      <c r="G44" s="195">
        <f t="shared" si="3"/>
        <v>19.559999999999999</v>
      </c>
      <c r="H44" s="194">
        <v>10</v>
      </c>
    </row>
    <row r="45" spans="2:8" ht="94.5">
      <c r="B45" s="197">
        <v>23</v>
      </c>
      <c r="C45" s="196"/>
      <c r="D45" s="196" t="s">
        <v>104</v>
      </c>
      <c r="E45" s="195">
        <f>ROUND(F45*$I$7,2)</f>
        <v>29.34</v>
      </c>
      <c r="F45" s="194">
        <v>15</v>
      </c>
      <c r="G45" s="195">
        <f t="shared" si="3"/>
        <v>19.559999999999999</v>
      </c>
      <c r="H45" s="194">
        <v>10</v>
      </c>
    </row>
    <row r="46" spans="2:8" ht="47.25">
      <c r="B46" s="197">
        <v>24</v>
      </c>
      <c r="C46" s="196"/>
      <c r="D46" s="201" t="s">
        <v>105</v>
      </c>
      <c r="E46" s="195"/>
      <c r="F46" s="194"/>
      <c r="G46" s="195"/>
      <c r="H46" s="194"/>
    </row>
    <row r="47" spans="2:8" ht="15.75">
      <c r="B47" s="197" t="s">
        <v>433</v>
      </c>
      <c r="C47" s="196"/>
      <c r="D47" s="196" t="s">
        <v>106</v>
      </c>
      <c r="E47" s="195">
        <f>ROUND(F47*$I$7,2)</f>
        <v>391.17</v>
      </c>
      <c r="F47" s="194">
        <v>200</v>
      </c>
      <c r="G47" s="195">
        <f>ROUND(H47*$I$7,2)</f>
        <v>293.37</v>
      </c>
      <c r="H47" s="194">
        <v>150</v>
      </c>
    </row>
    <row r="48" spans="2:8" ht="15.75">
      <c r="B48" s="197" t="s">
        <v>432</v>
      </c>
      <c r="C48" s="196"/>
      <c r="D48" s="196" t="s">
        <v>107</v>
      </c>
      <c r="E48" s="195">
        <f>ROUND(F48*$I$7,2)</f>
        <v>234.7</v>
      </c>
      <c r="F48" s="194">
        <v>120</v>
      </c>
      <c r="G48" s="195">
        <f>ROUND(H48*$I$7,2)</f>
        <v>195.58</v>
      </c>
      <c r="H48" s="194">
        <v>100</v>
      </c>
    </row>
    <row r="49" spans="2:8" ht="47.25">
      <c r="B49" s="197">
        <v>25</v>
      </c>
      <c r="C49" s="196"/>
      <c r="D49" s="201" t="s">
        <v>108</v>
      </c>
      <c r="E49" s="195"/>
      <c r="F49" s="194"/>
      <c r="G49" s="195"/>
      <c r="H49" s="194"/>
    </row>
    <row r="50" spans="2:8" ht="15.75">
      <c r="B50" s="197" t="s">
        <v>431</v>
      </c>
      <c r="C50" s="196"/>
      <c r="D50" s="196" t="s">
        <v>106</v>
      </c>
      <c r="E50" s="195">
        <f t="shared" ref="E50:E57" si="4">ROUND(F50*$I$7,2)</f>
        <v>293.37</v>
      </c>
      <c r="F50" s="194">
        <v>150</v>
      </c>
      <c r="G50" s="195">
        <f t="shared" ref="G50:G57" si="5">ROUND(H50*$I$7,2)</f>
        <v>195.58</v>
      </c>
      <c r="H50" s="194">
        <v>100</v>
      </c>
    </row>
    <row r="51" spans="2:8" ht="15.75">
      <c r="B51" s="197" t="s">
        <v>430</v>
      </c>
      <c r="C51" s="196"/>
      <c r="D51" s="196" t="s">
        <v>109</v>
      </c>
      <c r="E51" s="195">
        <f t="shared" si="4"/>
        <v>195.58</v>
      </c>
      <c r="F51" s="194">
        <v>100</v>
      </c>
      <c r="G51" s="195">
        <f t="shared" si="5"/>
        <v>156.47</v>
      </c>
      <c r="H51" s="194">
        <v>80</v>
      </c>
    </row>
    <row r="52" spans="2:8" ht="15.75">
      <c r="B52" s="197">
        <v>26</v>
      </c>
      <c r="C52" s="196"/>
      <c r="D52" s="196" t="s">
        <v>429</v>
      </c>
      <c r="E52" s="195">
        <f t="shared" si="4"/>
        <v>39.119999999999997</v>
      </c>
      <c r="F52" s="194">
        <v>20</v>
      </c>
      <c r="G52" s="195">
        <f t="shared" si="5"/>
        <v>29.34</v>
      </c>
      <c r="H52" s="194">
        <v>15</v>
      </c>
    </row>
    <row r="53" spans="2:8" ht="15.75">
      <c r="B53" s="197">
        <v>27</v>
      </c>
      <c r="C53" s="196"/>
      <c r="D53" s="196" t="s">
        <v>428</v>
      </c>
      <c r="E53" s="195">
        <f t="shared" si="4"/>
        <v>39.119999999999997</v>
      </c>
      <c r="F53" s="194">
        <v>20</v>
      </c>
      <c r="G53" s="195">
        <f t="shared" si="5"/>
        <v>29.34</v>
      </c>
      <c r="H53" s="194">
        <v>15</v>
      </c>
    </row>
    <row r="54" spans="2:8" ht="15.75">
      <c r="B54" s="197">
        <v>28</v>
      </c>
      <c r="C54" s="196"/>
      <c r="D54" s="196" t="s">
        <v>110</v>
      </c>
      <c r="E54" s="195">
        <f t="shared" si="4"/>
        <v>39.119999999999997</v>
      </c>
      <c r="F54" s="194">
        <v>20</v>
      </c>
      <c r="G54" s="195">
        <f t="shared" si="5"/>
        <v>29.34</v>
      </c>
      <c r="H54" s="194">
        <v>15</v>
      </c>
    </row>
    <row r="55" spans="2:8" ht="15.75">
      <c r="B55" s="197">
        <v>29</v>
      </c>
      <c r="C55" s="196"/>
      <c r="D55" s="196" t="s">
        <v>111</v>
      </c>
      <c r="E55" s="195">
        <f t="shared" si="4"/>
        <v>29.34</v>
      </c>
      <c r="F55" s="194">
        <v>15</v>
      </c>
      <c r="G55" s="195">
        <f t="shared" si="5"/>
        <v>19.559999999999999</v>
      </c>
      <c r="H55" s="194">
        <v>10</v>
      </c>
    </row>
    <row r="56" spans="2:8" ht="15.75">
      <c r="B56" s="197">
        <v>30</v>
      </c>
      <c r="C56" s="196"/>
      <c r="D56" s="196" t="s">
        <v>112</v>
      </c>
      <c r="E56" s="195">
        <f t="shared" si="4"/>
        <v>29.34</v>
      </c>
      <c r="F56" s="194">
        <v>15</v>
      </c>
      <c r="G56" s="195">
        <f t="shared" si="5"/>
        <v>19.559999999999999</v>
      </c>
      <c r="H56" s="194">
        <v>10</v>
      </c>
    </row>
    <row r="57" spans="2:8" ht="15.75">
      <c r="B57" s="197">
        <v>31</v>
      </c>
      <c r="C57" s="196"/>
      <c r="D57" s="196" t="s">
        <v>113</v>
      </c>
      <c r="E57" s="195">
        <f t="shared" si="4"/>
        <v>29.34</v>
      </c>
      <c r="F57" s="194">
        <v>15</v>
      </c>
      <c r="G57" s="195">
        <f t="shared" si="5"/>
        <v>19.559999999999999</v>
      </c>
      <c r="H57" s="194">
        <v>10</v>
      </c>
    </row>
    <row r="58" spans="2:8" ht="29.25" customHeight="1">
      <c r="B58" s="203">
        <v>32</v>
      </c>
      <c r="C58" s="202"/>
      <c r="D58" s="201" t="s">
        <v>427</v>
      </c>
      <c r="E58" s="200"/>
      <c r="F58" s="199"/>
      <c r="G58" s="200"/>
      <c r="H58" s="199"/>
    </row>
    <row r="59" spans="2:8" ht="31.5">
      <c r="B59" s="197" t="s">
        <v>426</v>
      </c>
      <c r="C59" s="196"/>
      <c r="D59" s="196" t="s">
        <v>425</v>
      </c>
      <c r="E59" s="198" t="s">
        <v>424</v>
      </c>
      <c r="F59" s="198" t="s">
        <v>405</v>
      </c>
      <c r="G59" s="198" t="s">
        <v>423</v>
      </c>
      <c r="H59" s="194" t="s">
        <v>403</v>
      </c>
    </row>
    <row r="60" spans="2:8" ht="47.25">
      <c r="B60" s="197" t="s">
        <v>422</v>
      </c>
      <c r="C60" s="196"/>
      <c r="D60" s="196" t="s">
        <v>421</v>
      </c>
      <c r="E60" s="198" t="s">
        <v>420</v>
      </c>
      <c r="F60" s="194" t="s">
        <v>419</v>
      </c>
      <c r="G60" s="198" t="s">
        <v>418</v>
      </c>
      <c r="H60" s="194" t="s">
        <v>417</v>
      </c>
    </row>
    <row r="61" spans="2:8" ht="31.5">
      <c r="B61" s="197" t="s">
        <v>416</v>
      </c>
      <c r="C61" s="196"/>
      <c r="D61" s="196" t="s">
        <v>415</v>
      </c>
      <c r="E61" s="198" t="s">
        <v>414</v>
      </c>
      <c r="F61" s="194" t="s">
        <v>413</v>
      </c>
      <c r="G61" s="198" t="s">
        <v>409</v>
      </c>
      <c r="H61" s="194" t="s">
        <v>403</v>
      </c>
    </row>
    <row r="62" spans="2:8" ht="31.5">
      <c r="B62" s="197" t="s">
        <v>412</v>
      </c>
      <c r="C62" s="196"/>
      <c r="D62" s="196" t="s">
        <v>411</v>
      </c>
      <c r="E62" s="198" t="s">
        <v>410</v>
      </c>
      <c r="F62" s="194" t="s">
        <v>405</v>
      </c>
      <c r="G62" s="198" t="s">
        <v>409</v>
      </c>
      <c r="H62" s="194" t="s">
        <v>403</v>
      </c>
    </row>
    <row r="63" spans="2:8" ht="31.5">
      <c r="B63" s="197" t="s">
        <v>408</v>
      </c>
      <c r="C63" s="196"/>
      <c r="D63" s="196" t="s">
        <v>407</v>
      </c>
      <c r="E63" s="198" t="s">
        <v>406</v>
      </c>
      <c r="F63" s="194" t="s">
        <v>405</v>
      </c>
      <c r="G63" s="198" t="s">
        <v>404</v>
      </c>
      <c r="H63" s="194" t="s">
        <v>403</v>
      </c>
    </row>
    <row r="64" spans="2:8" ht="47.25">
      <c r="B64" s="197" t="s">
        <v>402</v>
      </c>
      <c r="C64" s="196"/>
      <c r="D64" s="196" t="s">
        <v>401</v>
      </c>
      <c r="E64" s="195" t="s">
        <v>400</v>
      </c>
      <c r="F64" s="194"/>
      <c r="G64" s="195" t="s">
        <v>400</v>
      </c>
      <c r="H64" s="194"/>
    </row>
    <row r="65" spans="1:13" ht="15.75">
      <c r="B65" s="193"/>
      <c r="C65" s="192"/>
      <c r="D65" s="191"/>
      <c r="E65" s="189"/>
      <c r="F65" s="190"/>
      <c r="G65" s="189"/>
      <c r="H65" s="188"/>
    </row>
    <row r="66" spans="1:13" ht="15.75">
      <c r="A66" s="164"/>
      <c r="B66" s="172"/>
      <c r="C66" s="177"/>
      <c r="D66" s="176"/>
      <c r="E66" s="174"/>
      <c r="F66" s="175"/>
      <c r="G66" s="174"/>
      <c r="H66" s="173"/>
      <c r="I66" s="164"/>
      <c r="J66" s="164"/>
      <c r="K66" s="164"/>
      <c r="L66" s="164"/>
      <c r="M66" s="164"/>
    </row>
    <row r="67" spans="1:13" ht="15.75" customHeight="1">
      <c r="A67" s="164"/>
      <c r="B67" s="172"/>
      <c r="C67" s="177"/>
      <c r="D67" s="176"/>
      <c r="E67" s="174"/>
      <c r="F67" s="175"/>
      <c r="G67" s="174"/>
      <c r="H67" s="173"/>
      <c r="I67" s="164"/>
      <c r="J67" s="164"/>
      <c r="K67" s="164"/>
      <c r="L67" s="164"/>
      <c r="M67" s="164"/>
    </row>
    <row r="68" spans="1:13" ht="15.75" customHeight="1">
      <c r="A68" s="164"/>
      <c r="B68" s="172"/>
      <c r="C68" s="177"/>
      <c r="D68" s="176"/>
      <c r="E68" s="174"/>
      <c r="F68" s="175"/>
      <c r="G68" s="174"/>
      <c r="H68" s="173"/>
      <c r="I68" s="164"/>
      <c r="J68" s="164"/>
      <c r="K68" s="164"/>
      <c r="L68" s="164"/>
      <c r="M68" s="164"/>
    </row>
    <row r="69" spans="1:13" ht="15.75" customHeight="1">
      <c r="A69" s="164"/>
      <c r="B69" s="172"/>
      <c r="C69" s="177"/>
      <c r="D69" s="176"/>
      <c r="E69" s="174"/>
      <c r="F69" s="175"/>
      <c r="G69" s="174"/>
      <c r="H69" s="173"/>
      <c r="I69" s="164"/>
      <c r="J69" s="164"/>
      <c r="K69" s="164"/>
      <c r="L69" s="164"/>
      <c r="M69" s="164"/>
    </row>
    <row r="70" spans="1:13" ht="15.75" customHeight="1">
      <c r="A70" s="164"/>
      <c r="B70" s="172"/>
      <c r="C70" s="177"/>
      <c r="D70" s="176"/>
      <c r="E70" s="174"/>
      <c r="F70" s="175"/>
      <c r="G70" s="174"/>
      <c r="H70" s="173"/>
      <c r="I70" s="164"/>
      <c r="J70" s="164"/>
      <c r="K70" s="164"/>
      <c r="L70" s="164"/>
      <c r="M70" s="164"/>
    </row>
    <row r="71" spans="1:13" ht="19.5" customHeight="1">
      <c r="A71" s="164"/>
      <c r="B71" s="172"/>
      <c r="C71" s="177"/>
      <c r="D71" s="176"/>
      <c r="E71" s="174"/>
      <c r="F71" s="175"/>
      <c r="G71" s="174"/>
      <c r="H71" s="173"/>
      <c r="I71" s="164"/>
      <c r="J71" s="164"/>
      <c r="K71" s="164"/>
      <c r="L71" s="164"/>
      <c r="M71" s="164"/>
    </row>
    <row r="72" spans="1:13" ht="19.5" customHeight="1">
      <c r="A72" s="164"/>
      <c r="B72" s="172"/>
      <c r="C72" s="177"/>
      <c r="D72" s="176"/>
      <c r="E72" s="174"/>
      <c r="F72" s="175"/>
      <c r="G72" s="174"/>
      <c r="H72" s="173"/>
      <c r="I72" s="164"/>
      <c r="J72" s="164"/>
      <c r="K72" s="164"/>
      <c r="L72" s="164"/>
      <c r="M72" s="164"/>
    </row>
    <row r="73" spans="1:13" ht="15.75">
      <c r="A73" s="164"/>
      <c r="B73" s="172"/>
      <c r="C73" s="177"/>
      <c r="D73" s="176"/>
      <c r="E73" s="186"/>
      <c r="F73" s="187"/>
      <c r="G73" s="186"/>
      <c r="H73" s="185"/>
      <c r="I73" s="164"/>
      <c r="J73" s="164"/>
      <c r="K73" s="164"/>
      <c r="L73" s="164"/>
      <c r="M73" s="164"/>
    </row>
    <row r="74" spans="1:13" ht="15.75">
      <c r="A74" s="164"/>
      <c r="B74" s="184"/>
      <c r="C74" s="177"/>
      <c r="D74" s="176"/>
      <c r="E74" s="186"/>
      <c r="F74" s="187"/>
      <c r="G74" s="186"/>
      <c r="H74" s="185"/>
      <c r="I74" s="164"/>
      <c r="J74" s="164"/>
      <c r="K74" s="164"/>
      <c r="L74" s="164"/>
      <c r="M74" s="164"/>
    </row>
    <row r="75" spans="1:13" ht="15.6" customHeight="1">
      <c r="A75" s="164"/>
      <c r="B75" s="184"/>
      <c r="C75" s="177"/>
      <c r="D75" s="176"/>
      <c r="E75" s="186"/>
      <c r="F75" s="187"/>
      <c r="G75" s="186"/>
      <c r="H75" s="185"/>
      <c r="I75" s="164"/>
      <c r="J75" s="164"/>
      <c r="K75" s="164"/>
      <c r="L75" s="164"/>
      <c r="M75" s="164"/>
    </row>
    <row r="76" spans="1:13" ht="15.75">
      <c r="A76" s="164"/>
      <c r="B76" s="184"/>
      <c r="C76" s="177"/>
      <c r="D76" s="176"/>
      <c r="E76" s="186"/>
      <c r="F76" s="187"/>
      <c r="G76" s="186"/>
      <c r="H76" s="185"/>
      <c r="I76" s="164"/>
      <c r="J76" s="164"/>
      <c r="K76" s="164"/>
      <c r="L76" s="164"/>
      <c r="M76" s="164"/>
    </row>
    <row r="77" spans="1:13" ht="19.5">
      <c r="A77" s="164"/>
      <c r="B77" s="184"/>
      <c r="C77" s="183"/>
      <c r="D77" s="182"/>
      <c r="E77" s="180"/>
      <c r="F77" s="181"/>
      <c r="G77" s="180"/>
      <c r="H77" s="179"/>
      <c r="I77" s="164"/>
      <c r="J77" s="164"/>
      <c r="K77" s="164"/>
      <c r="L77" s="164"/>
      <c r="M77" s="164"/>
    </row>
    <row r="78" spans="1:13" ht="19.5">
      <c r="A78" s="164"/>
      <c r="B78" s="178"/>
      <c r="C78" s="183"/>
      <c r="D78" s="182"/>
      <c r="E78" s="180"/>
      <c r="F78" s="181"/>
      <c r="G78" s="180"/>
      <c r="H78" s="179"/>
      <c r="I78" s="164"/>
      <c r="J78" s="164"/>
      <c r="K78" s="164"/>
      <c r="L78" s="164"/>
      <c r="M78" s="164"/>
    </row>
    <row r="79" spans="1:13" ht="19.5">
      <c r="A79" s="164"/>
      <c r="B79" s="178"/>
      <c r="C79" s="177"/>
      <c r="D79" s="176"/>
      <c r="E79" s="174"/>
      <c r="F79" s="175"/>
      <c r="G79" s="174"/>
      <c r="H79" s="173"/>
      <c r="I79" s="164"/>
      <c r="J79" s="164"/>
      <c r="K79" s="164"/>
      <c r="L79" s="164"/>
      <c r="M79" s="164"/>
    </row>
    <row r="80" spans="1:13" ht="15.75">
      <c r="A80" s="164"/>
      <c r="B80" s="172"/>
      <c r="C80" s="177"/>
      <c r="D80" s="176"/>
      <c r="E80" s="174"/>
      <c r="F80" s="175"/>
      <c r="G80" s="174"/>
      <c r="H80" s="173"/>
      <c r="I80" s="164"/>
      <c r="J80" s="164"/>
      <c r="K80" s="164"/>
      <c r="L80" s="164"/>
      <c r="M80" s="164"/>
    </row>
    <row r="81" spans="1:13">
      <c r="A81" s="164"/>
      <c r="B81" s="172"/>
      <c r="C81" s="164"/>
      <c r="D81" s="164"/>
      <c r="E81" s="164"/>
      <c r="F81" s="164"/>
      <c r="G81" s="164"/>
      <c r="H81" s="169"/>
      <c r="I81" s="164"/>
      <c r="J81" s="164"/>
      <c r="K81" s="164"/>
      <c r="L81" s="164"/>
      <c r="M81" s="164"/>
    </row>
    <row r="82" spans="1:13">
      <c r="A82" s="164"/>
      <c r="B82" s="168"/>
      <c r="C82" s="164"/>
      <c r="D82" s="164"/>
      <c r="E82" s="164"/>
      <c r="F82" s="164"/>
      <c r="G82" s="164"/>
      <c r="H82" s="169"/>
      <c r="I82" s="164"/>
      <c r="J82" s="164"/>
      <c r="K82" s="164"/>
      <c r="L82" s="164"/>
      <c r="M82" s="164"/>
    </row>
    <row r="83" spans="1:13">
      <c r="A83" s="164"/>
      <c r="B83" s="168"/>
      <c r="C83" s="164"/>
      <c r="D83" s="171" t="s">
        <v>114</v>
      </c>
      <c r="E83" s="164"/>
      <c r="F83" s="164"/>
      <c r="G83" s="170"/>
      <c r="H83" s="169"/>
      <c r="I83" s="164"/>
      <c r="J83" s="164"/>
      <c r="K83" s="164"/>
      <c r="L83" s="164"/>
      <c r="M83" s="164"/>
    </row>
    <row r="84" spans="1:13">
      <c r="A84" s="164"/>
      <c r="B84" s="168"/>
      <c r="C84" s="164"/>
      <c r="D84" s="164" t="s">
        <v>115</v>
      </c>
      <c r="E84" s="164"/>
      <c r="F84" s="164"/>
      <c r="G84" s="164"/>
      <c r="H84" s="169"/>
      <c r="I84" s="164"/>
      <c r="J84" s="164"/>
      <c r="K84" s="164"/>
      <c r="L84" s="164"/>
      <c r="M84" s="164"/>
    </row>
    <row r="85" spans="1:13">
      <c r="A85" s="164"/>
      <c r="B85" s="168"/>
      <c r="C85" s="167"/>
      <c r="D85" s="167"/>
      <c r="E85" s="167"/>
      <c r="F85" s="167"/>
      <c r="G85" s="167"/>
      <c r="H85" s="166"/>
      <c r="I85" s="164"/>
      <c r="J85" s="164"/>
      <c r="K85" s="164"/>
      <c r="L85" s="164"/>
      <c r="M85" s="164"/>
    </row>
    <row r="86" spans="1:13">
      <c r="A86" s="164"/>
      <c r="B86" s="165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</row>
    <row r="87" spans="1:13">
      <c r="A87" s="164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</row>
    <row r="88" spans="1:13">
      <c r="A88" s="164"/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</row>
    <row r="89" spans="1:13">
      <c r="A89" s="164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</row>
    <row r="90" spans="1:13">
      <c r="A90" s="164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</row>
    <row r="91" spans="1:13">
      <c r="A91" s="164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</row>
    <row r="92" spans="1:13">
      <c r="A92" s="164"/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</row>
    <row r="93" spans="1:13">
      <c r="A93" s="164"/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</row>
    <row r="94" spans="1:13">
      <c r="A94" s="164"/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</row>
    <row r="95" spans="1:13">
      <c r="A95" s="164"/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</row>
  </sheetData>
  <mergeCells count="9">
    <mergeCell ref="I1:K6"/>
    <mergeCell ref="B6:H6"/>
    <mergeCell ref="B7:H7"/>
    <mergeCell ref="I7:K7"/>
    <mergeCell ref="G9:H9"/>
    <mergeCell ref="E9:F9"/>
    <mergeCell ref="D9:D10"/>
    <mergeCell ref="C9:C10"/>
    <mergeCell ref="B9:B10"/>
  </mergeCells>
  <hyperlinks>
    <hyperlink ref="L1" r:id="rId1" xr:uid="{E436BB0F-5160-489A-9543-EA779FADD8A7}"/>
  </hyperlinks>
  <pageMargins left="0.70866141732283472" right="0.70866141732283472" top="0.74803149606299213" bottom="0.74803149606299213" header="0.31496062992125984" footer="0.31496062992125984"/>
  <pageSetup paperSize="9" scale="64" fitToHeight="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67310-4E76-4CCC-8D76-7A5037F9D19B}">
  <dimension ref="A1:K64"/>
  <sheetViews>
    <sheetView topLeftCell="A57" workbookViewId="0">
      <selection activeCell="C46" sqref="C46"/>
    </sheetView>
  </sheetViews>
  <sheetFormatPr defaultColWidth="8.85546875" defaultRowHeight="12.75"/>
  <cols>
    <col min="1" max="1" width="8.85546875" style="125"/>
    <col min="2" max="2" width="15.28515625" style="124" bestFit="1" customWidth="1"/>
    <col min="3" max="3" width="35.85546875" style="124" customWidth="1"/>
    <col min="4" max="4" width="23.7109375" style="124" bestFit="1" customWidth="1"/>
    <col min="5" max="5" width="14.28515625" style="124" customWidth="1"/>
    <col min="6" max="6" width="12.85546875" style="124" customWidth="1"/>
    <col min="7" max="7" width="16.7109375" style="124" customWidth="1"/>
    <col min="8" max="16384" width="8.85546875" style="124"/>
  </cols>
  <sheetData>
    <row r="1" spans="1:11" ht="15.6" customHeight="1">
      <c r="A1" s="158" t="s">
        <v>8</v>
      </c>
      <c r="I1" s="350" t="s">
        <v>68</v>
      </c>
      <c r="J1" s="351"/>
      <c r="K1" s="351"/>
    </row>
    <row r="2" spans="1:11">
      <c r="I2" s="350"/>
      <c r="J2" s="351"/>
      <c r="K2" s="351"/>
    </row>
    <row r="3" spans="1:11" ht="19.149999999999999" customHeight="1">
      <c r="A3" s="158"/>
      <c r="B3" s="157" t="s">
        <v>399</v>
      </c>
      <c r="I3" s="350"/>
      <c r="J3" s="351"/>
      <c r="K3" s="351"/>
    </row>
    <row r="4" spans="1:11" ht="17.45" customHeight="1">
      <c r="A4" s="158"/>
      <c r="B4" s="157" t="s">
        <v>398</v>
      </c>
      <c r="I4" s="350"/>
      <c r="J4" s="351"/>
      <c r="K4" s="351"/>
    </row>
    <row r="5" spans="1:11" ht="13.9" customHeight="1" thickBot="1">
      <c r="I5" s="350"/>
      <c r="J5" s="351"/>
      <c r="K5" s="351"/>
    </row>
    <row r="6" spans="1:11" ht="15" thickBot="1">
      <c r="A6" s="352" t="s">
        <v>16</v>
      </c>
      <c r="B6" s="354" t="s">
        <v>17</v>
      </c>
      <c r="C6" s="352" t="s">
        <v>18</v>
      </c>
      <c r="D6" s="356" t="s">
        <v>19</v>
      </c>
      <c r="E6" s="357"/>
      <c r="F6" s="357"/>
      <c r="G6" s="358"/>
      <c r="I6" s="351"/>
      <c r="J6" s="351"/>
      <c r="K6" s="351"/>
    </row>
    <row r="7" spans="1:11" ht="15.75" thickBot="1">
      <c r="A7" s="353"/>
      <c r="B7" s="355"/>
      <c r="C7" s="353"/>
      <c r="D7" s="156" t="s">
        <v>9</v>
      </c>
      <c r="E7" s="63" t="s">
        <v>10</v>
      </c>
      <c r="F7" s="142" t="s">
        <v>11</v>
      </c>
      <c r="G7" s="141" t="s">
        <v>12</v>
      </c>
      <c r="I7" s="351">
        <v>1.95583</v>
      </c>
      <c r="J7" s="351"/>
      <c r="K7" s="351"/>
    </row>
    <row r="8" spans="1:11" ht="15">
      <c r="A8" s="363" t="s">
        <v>397</v>
      </c>
      <c r="B8" s="364"/>
      <c r="C8" s="364"/>
      <c r="D8" s="364"/>
      <c r="E8" s="364"/>
      <c r="F8" s="364"/>
      <c r="G8" s="365"/>
    </row>
    <row r="9" spans="1:11">
      <c r="A9" s="154">
        <v>1</v>
      </c>
      <c r="B9" s="155">
        <v>2076</v>
      </c>
      <c r="C9" s="152" t="s">
        <v>14</v>
      </c>
      <c r="D9" s="144">
        <f t="shared" ref="D9:D46" si="0">ROUND(E9*$I$7,2)</f>
        <v>8.8000000000000007</v>
      </c>
      <c r="E9" s="144">
        <v>4.5</v>
      </c>
      <c r="F9" s="144">
        <f t="shared" ref="F9:F46" si="1">(D9/2)+D9</f>
        <v>13.200000000000001</v>
      </c>
      <c r="G9" s="144">
        <f t="shared" ref="G9:G46" si="2">ROUND(F9/$I$10,2)</f>
        <v>6.75</v>
      </c>
    </row>
    <row r="10" spans="1:11" ht="25.5">
      <c r="A10" s="154">
        <v>2</v>
      </c>
      <c r="B10" s="153">
        <v>2037</v>
      </c>
      <c r="C10" s="152" t="s">
        <v>20</v>
      </c>
      <c r="D10" s="144">
        <f t="shared" si="0"/>
        <v>8.8000000000000007</v>
      </c>
      <c r="E10" s="144">
        <v>4.5</v>
      </c>
      <c r="F10" s="144">
        <f t="shared" si="1"/>
        <v>13.200000000000001</v>
      </c>
      <c r="G10" s="144">
        <f t="shared" si="2"/>
        <v>6.75</v>
      </c>
      <c r="I10" s="124">
        <v>1.95583</v>
      </c>
    </row>
    <row r="11" spans="1:11" ht="25.5">
      <c r="A11" s="154">
        <v>3</v>
      </c>
      <c r="B11" s="153">
        <v>2034</v>
      </c>
      <c r="C11" s="152" t="s">
        <v>21</v>
      </c>
      <c r="D11" s="144">
        <f t="shared" si="0"/>
        <v>8.8000000000000007</v>
      </c>
      <c r="E11" s="144">
        <v>4.5</v>
      </c>
      <c r="F11" s="144">
        <f t="shared" si="1"/>
        <v>13.200000000000001</v>
      </c>
      <c r="G11" s="144">
        <f t="shared" si="2"/>
        <v>6.75</v>
      </c>
    </row>
    <row r="12" spans="1:11" ht="25.5">
      <c r="A12" s="154">
        <v>4</v>
      </c>
      <c r="B12" s="153">
        <v>2038</v>
      </c>
      <c r="C12" s="152" t="s">
        <v>22</v>
      </c>
      <c r="D12" s="144">
        <f t="shared" si="0"/>
        <v>8.8000000000000007</v>
      </c>
      <c r="E12" s="144">
        <v>4.5</v>
      </c>
      <c r="F12" s="144">
        <f t="shared" si="1"/>
        <v>13.200000000000001</v>
      </c>
      <c r="G12" s="144">
        <f t="shared" si="2"/>
        <v>6.75</v>
      </c>
    </row>
    <row r="13" spans="1:11" ht="25.5">
      <c r="A13" s="154">
        <v>5</v>
      </c>
      <c r="B13" s="153">
        <v>2000</v>
      </c>
      <c r="C13" s="152" t="s">
        <v>23</v>
      </c>
      <c r="D13" s="144">
        <f t="shared" si="0"/>
        <v>13.69</v>
      </c>
      <c r="E13" s="144">
        <v>7</v>
      </c>
      <c r="F13" s="144">
        <f t="shared" si="1"/>
        <v>20.535</v>
      </c>
      <c r="G13" s="144">
        <f t="shared" si="2"/>
        <v>10.5</v>
      </c>
    </row>
    <row r="14" spans="1:11">
      <c r="A14" s="154">
        <v>6</v>
      </c>
      <c r="B14" s="154">
        <v>2033</v>
      </c>
      <c r="C14" s="152" t="s">
        <v>24</v>
      </c>
      <c r="D14" s="144">
        <f t="shared" si="0"/>
        <v>8.8000000000000007</v>
      </c>
      <c r="E14" s="144">
        <v>4.5</v>
      </c>
      <c r="F14" s="144">
        <f t="shared" si="1"/>
        <v>13.200000000000001</v>
      </c>
      <c r="G14" s="144">
        <f t="shared" si="2"/>
        <v>6.75</v>
      </c>
    </row>
    <row r="15" spans="1:11" ht="25.5">
      <c r="A15" s="154">
        <v>7</v>
      </c>
      <c r="B15" s="153">
        <v>2016</v>
      </c>
      <c r="C15" s="152" t="s">
        <v>25</v>
      </c>
      <c r="D15" s="144">
        <f t="shared" si="0"/>
        <v>8.8000000000000007</v>
      </c>
      <c r="E15" s="144">
        <v>4.5</v>
      </c>
      <c r="F15" s="144">
        <f t="shared" si="1"/>
        <v>13.200000000000001</v>
      </c>
      <c r="G15" s="144">
        <f t="shared" si="2"/>
        <v>6.75</v>
      </c>
    </row>
    <row r="16" spans="1:11">
      <c r="A16" s="154">
        <v>8</v>
      </c>
      <c r="B16" s="153"/>
      <c r="C16" s="152" t="s">
        <v>396</v>
      </c>
      <c r="D16" s="144">
        <f t="shared" si="0"/>
        <v>2.0499999999999998</v>
      </c>
      <c r="E16" s="144">
        <v>1.05</v>
      </c>
      <c r="F16" s="144">
        <f t="shared" si="1"/>
        <v>3.0749999999999997</v>
      </c>
      <c r="G16" s="144">
        <f t="shared" si="2"/>
        <v>1.57</v>
      </c>
    </row>
    <row r="17" spans="1:7">
      <c r="A17" s="154">
        <v>9</v>
      </c>
      <c r="B17" s="153">
        <v>2109</v>
      </c>
      <c r="C17" s="152" t="s">
        <v>26</v>
      </c>
      <c r="D17" s="144">
        <f t="shared" si="0"/>
        <v>8.8000000000000007</v>
      </c>
      <c r="E17" s="144">
        <v>4.5</v>
      </c>
      <c r="F17" s="144">
        <f t="shared" si="1"/>
        <v>13.200000000000001</v>
      </c>
      <c r="G17" s="144">
        <f t="shared" si="2"/>
        <v>6.75</v>
      </c>
    </row>
    <row r="18" spans="1:7" ht="25.5">
      <c r="A18" s="154">
        <v>10</v>
      </c>
      <c r="B18" s="153">
        <v>2075</v>
      </c>
      <c r="C18" s="152" t="s">
        <v>27</v>
      </c>
      <c r="D18" s="144">
        <f t="shared" si="0"/>
        <v>8.8000000000000007</v>
      </c>
      <c r="E18" s="144">
        <v>4.5</v>
      </c>
      <c r="F18" s="144">
        <f t="shared" si="1"/>
        <v>13.200000000000001</v>
      </c>
      <c r="G18" s="144">
        <f t="shared" si="2"/>
        <v>6.75</v>
      </c>
    </row>
    <row r="19" spans="1:7" ht="25.5">
      <c r="A19" s="154">
        <v>11</v>
      </c>
      <c r="B19" s="153">
        <v>2036</v>
      </c>
      <c r="C19" s="152" t="s">
        <v>28</v>
      </c>
      <c r="D19" s="144">
        <f t="shared" si="0"/>
        <v>8.8000000000000007</v>
      </c>
      <c r="E19" s="144">
        <v>4.5</v>
      </c>
      <c r="F19" s="144">
        <f t="shared" si="1"/>
        <v>13.200000000000001</v>
      </c>
      <c r="G19" s="144">
        <f t="shared" si="2"/>
        <v>6.75</v>
      </c>
    </row>
    <row r="20" spans="1:7" ht="25.5">
      <c r="A20" s="154">
        <v>12</v>
      </c>
      <c r="B20" s="153">
        <v>2057</v>
      </c>
      <c r="C20" s="152" t="s">
        <v>29</v>
      </c>
      <c r="D20" s="144">
        <f t="shared" si="0"/>
        <v>8.8000000000000007</v>
      </c>
      <c r="E20" s="144">
        <v>4.5</v>
      </c>
      <c r="F20" s="144">
        <f t="shared" si="1"/>
        <v>13.200000000000001</v>
      </c>
      <c r="G20" s="144">
        <f t="shared" si="2"/>
        <v>6.75</v>
      </c>
    </row>
    <row r="21" spans="1:7">
      <c r="A21" s="154">
        <v>13</v>
      </c>
      <c r="B21" s="153">
        <v>2108</v>
      </c>
      <c r="C21" s="152" t="s">
        <v>30</v>
      </c>
      <c r="D21" s="144">
        <f t="shared" si="0"/>
        <v>8.8000000000000007</v>
      </c>
      <c r="E21" s="144">
        <v>4.5</v>
      </c>
      <c r="F21" s="144">
        <f t="shared" si="1"/>
        <v>13.200000000000001</v>
      </c>
      <c r="G21" s="144">
        <f t="shared" si="2"/>
        <v>6.75</v>
      </c>
    </row>
    <row r="22" spans="1:7" ht="25.5">
      <c r="A22" s="154">
        <v>14</v>
      </c>
      <c r="B22" s="154">
        <v>2092</v>
      </c>
      <c r="C22" s="152" t="s">
        <v>31</v>
      </c>
      <c r="D22" s="144">
        <f t="shared" si="0"/>
        <v>8.8000000000000007</v>
      </c>
      <c r="E22" s="144">
        <v>4.5</v>
      </c>
      <c r="F22" s="144">
        <f t="shared" si="1"/>
        <v>13.200000000000001</v>
      </c>
      <c r="G22" s="144">
        <f t="shared" si="2"/>
        <v>6.75</v>
      </c>
    </row>
    <row r="23" spans="1:7" ht="25.5">
      <c r="A23" s="154">
        <v>15</v>
      </c>
      <c r="B23" s="153">
        <v>2138</v>
      </c>
      <c r="C23" s="152" t="s">
        <v>32</v>
      </c>
      <c r="D23" s="144">
        <f t="shared" si="0"/>
        <v>8.8000000000000007</v>
      </c>
      <c r="E23" s="144">
        <v>4.5</v>
      </c>
      <c r="F23" s="144">
        <f t="shared" si="1"/>
        <v>13.200000000000001</v>
      </c>
      <c r="G23" s="144">
        <f t="shared" si="2"/>
        <v>6.75</v>
      </c>
    </row>
    <row r="24" spans="1:7" ht="28.15" customHeight="1">
      <c r="A24" s="154">
        <v>16</v>
      </c>
      <c r="B24" s="153">
        <v>1997</v>
      </c>
      <c r="C24" s="152" t="s">
        <v>15</v>
      </c>
      <c r="D24" s="144">
        <f t="shared" si="0"/>
        <v>8.8000000000000007</v>
      </c>
      <c r="E24" s="84">
        <v>4.5</v>
      </c>
      <c r="F24" s="144">
        <f t="shared" si="1"/>
        <v>13.200000000000001</v>
      </c>
      <c r="G24" s="144">
        <f t="shared" si="2"/>
        <v>6.75</v>
      </c>
    </row>
    <row r="25" spans="1:7" ht="25.5">
      <c r="A25" s="88">
        <v>17</v>
      </c>
      <c r="B25" s="87">
        <v>2056</v>
      </c>
      <c r="C25" s="83" t="s">
        <v>40</v>
      </c>
      <c r="D25" s="144">
        <f t="shared" si="0"/>
        <v>8.8000000000000007</v>
      </c>
      <c r="E25" s="144">
        <v>4.5</v>
      </c>
      <c r="F25" s="144">
        <f t="shared" si="1"/>
        <v>13.200000000000001</v>
      </c>
      <c r="G25" s="144">
        <f t="shared" si="2"/>
        <v>6.75</v>
      </c>
    </row>
    <row r="26" spans="1:7" ht="25.5">
      <c r="A26" s="88">
        <v>18</v>
      </c>
      <c r="B26" s="87">
        <v>2104</v>
      </c>
      <c r="C26" s="83" t="s">
        <v>41</v>
      </c>
      <c r="D26" s="144">
        <f t="shared" si="0"/>
        <v>8.8000000000000007</v>
      </c>
      <c r="E26" s="144">
        <v>4.5</v>
      </c>
      <c r="F26" s="144">
        <f t="shared" si="1"/>
        <v>13.200000000000001</v>
      </c>
      <c r="G26" s="144">
        <f t="shared" si="2"/>
        <v>6.75</v>
      </c>
    </row>
    <row r="27" spans="1:7" ht="63.75">
      <c r="A27" s="88">
        <v>19</v>
      </c>
      <c r="B27" s="87"/>
      <c r="C27" s="83" t="s">
        <v>33</v>
      </c>
      <c r="D27" s="144">
        <f t="shared" si="0"/>
        <v>8.8000000000000007</v>
      </c>
      <c r="E27" s="144">
        <v>4.5</v>
      </c>
      <c r="F27" s="144">
        <f t="shared" si="1"/>
        <v>13.200000000000001</v>
      </c>
      <c r="G27" s="144">
        <f t="shared" si="2"/>
        <v>6.75</v>
      </c>
    </row>
    <row r="28" spans="1:7" ht="25.5">
      <c r="A28" s="88">
        <v>20</v>
      </c>
      <c r="B28" s="87">
        <v>2017</v>
      </c>
      <c r="C28" s="83" t="s">
        <v>42</v>
      </c>
      <c r="D28" s="144">
        <f t="shared" si="0"/>
        <v>8.8000000000000007</v>
      </c>
      <c r="E28" s="144">
        <v>4.5</v>
      </c>
      <c r="F28" s="144">
        <f t="shared" si="1"/>
        <v>13.200000000000001</v>
      </c>
      <c r="G28" s="144">
        <f t="shared" si="2"/>
        <v>6.75</v>
      </c>
    </row>
    <row r="29" spans="1:7" ht="38.25">
      <c r="A29" s="88">
        <v>21</v>
      </c>
      <c r="B29" s="87">
        <v>2073</v>
      </c>
      <c r="C29" s="83" t="s">
        <v>43</v>
      </c>
      <c r="D29" s="144">
        <f t="shared" si="0"/>
        <v>8.8000000000000007</v>
      </c>
      <c r="E29" s="144">
        <v>4.5</v>
      </c>
      <c r="F29" s="144">
        <f t="shared" si="1"/>
        <v>13.200000000000001</v>
      </c>
      <c r="G29" s="144">
        <f t="shared" si="2"/>
        <v>6.75</v>
      </c>
    </row>
    <row r="30" spans="1:7" ht="38.25">
      <c r="A30" s="88">
        <v>22</v>
      </c>
      <c r="B30" s="87">
        <v>2107</v>
      </c>
      <c r="C30" s="83" t="s">
        <v>44</v>
      </c>
      <c r="D30" s="144">
        <f t="shared" si="0"/>
        <v>8.8000000000000007</v>
      </c>
      <c r="E30" s="144">
        <v>4.5</v>
      </c>
      <c r="F30" s="144">
        <f t="shared" si="1"/>
        <v>13.200000000000001</v>
      </c>
      <c r="G30" s="144">
        <f t="shared" si="2"/>
        <v>6.75</v>
      </c>
    </row>
    <row r="31" spans="1:7" ht="38.25">
      <c r="A31" s="88">
        <v>23</v>
      </c>
      <c r="B31" s="87">
        <v>2079</v>
      </c>
      <c r="C31" s="83" t="s">
        <v>45</v>
      </c>
      <c r="D31" s="144">
        <f t="shared" si="0"/>
        <v>8.8000000000000007</v>
      </c>
      <c r="E31" s="144">
        <v>4.5</v>
      </c>
      <c r="F31" s="144">
        <f t="shared" si="1"/>
        <v>13.200000000000001</v>
      </c>
      <c r="G31" s="144">
        <f t="shared" si="2"/>
        <v>6.75</v>
      </c>
    </row>
    <row r="32" spans="1:7" ht="91.15" customHeight="1">
      <c r="A32" s="88">
        <v>24</v>
      </c>
      <c r="B32" s="88"/>
      <c r="C32" s="83" t="s">
        <v>395</v>
      </c>
      <c r="D32" s="144">
        <f t="shared" si="0"/>
        <v>15.65</v>
      </c>
      <c r="E32" s="144">
        <v>8</v>
      </c>
      <c r="F32" s="144">
        <f t="shared" si="1"/>
        <v>23.475000000000001</v>
      </c>
      <c r="G32" s="144">
        <f t="shared" si="2"/>
        <v>12</v>
      </c>
    </row>
    <row r="33" spans="1:7" ht="25.5">
      <c r="A33" s="88">
        <v>25</v>
      </c>
      <c r="B33" s="87">
        <v>2039</v>
      </c>
      <c r="C33" s="151" t="s">
        <v>46</v>
      </c>
      <c r="D33" s="144">
        <f t="shared" si="0"/>
        <v>8.8000000000000007</v>
      </c>
      <c r="E33" s="144">
        <v>4.5</v>
      </c>
      <c r="F33" s="144">
        <f t="shared" si="1"/>
        <v>13.200000000000001</v>
      </c>
      <c r="G33" s="144">
        <f t="shared" si="2"/>
        <v>6.75</v>
      </c>
    </row>
    <row r="34" spans="1:7" ht="38.25">
      <c r="A34" s="88">
        <v>26</v>
      </c>
      <c r="B34" s="87">
        <v>2020</v>
      </c>
      <c r="C34" s="151" t="s">
        <v>47</v>
      </c>
      <c r="D34" s="144">
        <f t="shared" si="0"/>
        <v>8.8000000000000007</v>
      </c>
      <c r="E34" s="144">
        <v>4.5</v>
      </c>
      <c r="F34" s="144">
        <f t="shared" si="1"/>
        <v>13.200000000000001</v>
      </c>
      <c r="G34" s="144">
        <f t="shared" si="2"/>
        <v>6.75</v>
      </c>
    </row>
    <row r="35" spans="1:7" ht="25.5">
      <c r="A35" s="88">
        <v>27</v>
      </c>
      <c r="B35" s="87">
        <v>2058</v>
      </c>
      <c r="C35" s="151" t="s">
        <v>394</v>
      </c>
      <c r="D35" s="144">
        <f t="shared" si="0"/>
        <v>8.8000000000000007</v>
      </c>
      <c r="E35" s="144">
        <v>4.5</v>
      </c>
      <c r="F35" s="144">
        <f t="shared" si="1"/>
        <v>13.200000000000001</v>
      </c>
      <c r="G35" s="144">
        <f t="shared" si="2"/>
        <v>6.75</v>
      </c>
    </row>
    <row r="36" spans="1:7" ht="25.5">
      <c r="A36" s="88">
        <v>28</v>
      </c>
      <c r="B36" s="87">
        <v>2110</v>
      </c>
      <c r="C36" s="151" t="s">
        <v>48</v>
      </c>
      <c r="D36" s="144">
        <f t="shared" si="0"/>
        <v>11.73</v>
      </c>
      <c r="E36" s="144">
        <v>6</v>
      </c>
      <c r="F36" s="144">
        <f t="shared" si="1"/>
        <v>17.594999999999999</v>
      </c>
      <c r="G36" s="144">
        <f t="shared" si="2"/>
        <v>9</v>
      </c>
    </row>
    <row r="37" spans="1:7" ht="38.25">
      <c r="A37" s="88">
        <v>29</v>
      </c>
      <c r="B37" s="87">
        <v>2390</v>
      </c>
      <c r="C37" s="151" t="s">
        <v>49</v>
      </c>
      <c r="D37" s="144">
        <f t="shared" si="0"/>
        <v>29.34</v>
      </c>
      <c r="E37" s="144">
        <v>15</v>
      </c>
      <c r="F37" s="144">
        <f t="shared" si="1"/>
        <v>44.01</v>
      </c>
      <c r="G37" s="144">
        <f t="shared" si="2"/>
        <v>22.5</v>
      </c>
    </row>
    <row r="38" spans="1:7" ht="132.6" customHeight="1">
      <c r="A38" s="88">
        <v>30</v>
      </c>
      <c r="B38" s="81"/>
      <c r="C38" s="151" t="s">
        <v>37</v>
      </c>
      <c r="D38" s="144">
        <f t="shared" si="0"/>
        <v>10.76</v>
      </c>
      <c r="E38" s="84">
        <v>5.5</v>
      </c>
      <c r="F38" s="144">
        <f t="shared" si="1"/>
        <v>16.14</v>
      </c>
      <c r="G38" s="144">
        <f t="shared" si="2"/>
        <v>8.25</v>
      </c>
    </row>
    <row r="39" spans="1:7">
      <c r="A39" s="88">
        <v>31</v>
      </c>
      <c r="B39" s="87"/>
      <c r="C39" s="150" t="s">
        <v>393</v>
      </c>
      <c r="D39" s="144"/>
      <c r="E39" s="144"/>
      <c r="F39" s="144"/>
      <c r="G39" s="144"/>
    </row>
    <row r="40" spans="1:7" ht="25.5">
      <c r="A40" s="88">
        <v>32</v>
      </c>
      <c r="B40" s="81"/>
      <c r="C40" s="83" t="s">
        <v>34</v>
      </c>
      <c r="D40" s="144">
        <f t="shared" si="0"/>
        <v>29.34</v>
      </c>
      <c r="E40" s="84">
        <v>15</v>
      </c>
      <c r="F40" s="144">
        <f t="shared" si="1"/>
        <v>44.01</v>
      </c>
      <c r="G40" s="144">
        <f t="shared" si="2"/>
        <v>22.5</v>
      </c>
    </row>
    <row r="41" spans="1:7" ht="25.5">
      <c r="A41" s="88">
        <v>33</v>
      </c>
      <c r="B41" s="81"/>
      <c r="C41" s="83" t="s">
        <v>38</v>
      </c>
      <c r="D41" s="144">
        <f t="shared" si="0"/>
        <v>50.85</v>
      </c>
      <c r="E41" s="84">
        <v>26</v>
      </c>
      <c r="F41" s="144">
        <f t="shared" si="1"/>
        <v>76.275000000000006</v>
      </c>
      <c r="G41" s="144">
        <f t="shared" si="2"/>
        <v>39</v>
      </c>
    </row>
    <row r="42" spans="1:7" ht="37.9" customHeight="1">
      <c r="A42" s="88">
        <v>36</v>
      </c>
      <c r="B42" s="87"/>
      <c r="C42" s="80" t="s">
        <v>39</v>
      </c>
      <c r="D42" s="144">
        <f t="shared" si="0"/>
        <v>70.41</v>
      </c>
      <c r="E42" s="144">
        <v>36</v>
      </c>
      <c r="F42" s="144">
        <f t="shared" si="1"/>
        <v>105.61499999999999</v>
      </c>
      <c r="G42" s="144">
        <f t="shared" si="2"/>
        <v>54</v>
      </c>
    </row>
    <row r="43" spans="1:7" ht="25.5">
      <c r="A43" s="88">
        <v>37</v>
      </c>
      <c r="B43" s="87"/>
      <c r="C43" s="80" t="s">
        <v>392</v>
      </c>
      <c r="D43" s="144">
        <f t="shared" si="0"/>
        <v>1.96</v>
      </c>
      <c r="E43" s="144">
        <v>1</v>
      </c>
      <c r="F43" s="144">
        <f t="shared" si="1"/>
        <v>2.94</v>
      </c>
      <c r="G43" s="144">
        <f t="shared" si="2"/>
        <v>1.5</v>
      </c>
    </row>
    <row r="44" spans="1:7" ht="25.5">
      <c r="A44" s="87">
        <v>38</v>
      </c>
      <c r="B44" s="87"/>
      <c r="C44" s="80" t="s">
        <v>35</v>
      </c>
      <c r="D44" s="144">
        <f t="shared" si="0"/>
        <v>8.8000000000000007</v>
      </c>
      <c r="E44" s="149">
        <v>4.5</v>
      </c>
      <c r="F44" s="144">
        <f t="shared" si="1"/>
        <v>13.200000000000001</v>
      </c>
      <c r="G44" s="144">
        <f t="shared" si="2"/>
        <v>6.75</v>
      </c>
    </row>
    <row r="45" spans="1:7" ht="25.5">
      <c r="A45" s="88">
        <v>39</v>
      </c>
      <c r="B45" s="87"/>
      <c r="C45" s="80" t="s">
        <v>36</v>
      </c>
      <c r="D45" s="144">
        <f t="shared" si="0"/>
        <v>6.85</v>
      </c>
      <c r="E45" s="149">
        <v>3.5</v>
      </c>
      <c r="F45" s="144">
        <f t="shared" si="1"/>
        <v>10.274999999999999</v>
      </c>
      <c r="G45" s="144">
        <f t="shared" si="2"/>
        <v>5.25</v>
      </c>
    </row>
    <row r="46" spans="1:7" ht="38.25">
      <c r="A46" s="88">
        <v>40</v>
      </c>
      <c r="B46" s="87"/>
      <c r="C46" s="80" t="s">
        <v>391</v>
      </c>
      <c r="D46" s="144">
        <f t="shared" si="0"/>
        <v>10.76</v>
      </c>
      <c r="E46" s="207">
        <v>5.5</v>
      </c>
      <c r="F46" s="144">
        <f t="shared" si="1"/>
        <v>16.14</v>
      </c>
      <c r="G46" s="144">
        <f t="shared" si="2"/>
        <v>8.25</v>
      </c>
    </row>
    <row r="47" spans="1:7">
      <c r="A47" s="145"/>
      <c r="B47" s="148"/>
      <c r="C47" s="147"/>
      <c r="D47" s="146"/>
      <c r="E47" s="145"/>
      <c r="F47" s="145"/>
      <c r="G47" s="144"/>
    </row>
    <row r="48" spans="1:7" ht="15" thickBot="1">
      <c r="A48" s="366" t="s">
        <v>16</v>
      </c>
      <c r="B48" s="368" t="s">
        <v>187</v>
      </c>
      <c r="C48" s="366" t="s">
        <v>18</v>
      </c>
      <c r="D48" s="370" t="s">
        <v>19</v>
      </c>
      <c r="E48" s="371"/>
      <c r="F48" s="371"/>
      <c r="G48" s="372"/>
    </row>
    <row r="49" spans="1:7" ht="15" thickBot="1">
      <c r="A49" s="367"/>
      <c r="B49" s="369"/>
      <c r="C49" s="367"/>
      <c r="D49" s="143" t="s">
        <v>9</v>
      </c>
      <c r="E49" s="63" t="s">
        <v>10</v>
      </c>
      <c r="F49" s="142" t="s">
        <v>11</v>
      </c>
      <c r="G49" s="141" t="s">
        <v>12</v>
      </c>
    </row>
    <row r="50" spans="1:7" ht="15.75" thickBot="1">
      <c r="A50" s="373" t="s">
        <v>50</v>
      </c>
      <c r="B50" s="374"/>
      <c r="C50" s="374"/>
      <c r="D50" s="374"/>
      <c r="E50" s="374"/>
      <c r="F50" s="374"/>
      <c r="G50" s="375"/>
    </row>
    <row r="51" spans="1:7" ht="48.6" customHeight="1" thickBot="1">
      <c r="A51" s="6">
        <v>1</v>
      </c>
      <c r="B51" s="55"/>
      <c r="C51" s="4" t="s">
        <v>186</v>
      </c>
      <c r="D51" s="6">
        <v>5.87</v>
      </c>
      <c r="E51" s="57">
        <v>3</v>
      </c>
      <c r="F51" s="57">
        <v>2.94</v>
      </c>
      <c r="G51" s="57">
        <v>1.5</v>
      </c>
    </row>
    <row r="52" spans="1:7" ht="30" customHeight="1" thickBot="1">
      <c r="A52" s="6">
        <v>2</v>
      </c>
      <c r="B52" s="56" t="s">
        <v>51</v>
      </c>
      <c r="C52" s="4" t="s">
        <v>52</v>
      </c>
      <c r="D52" s="57">
        <v>19.559999999999999</v>
      </c>
      <c r="E52" s="57">
        <v>10</v>
      </c>
      <c r="F52" s="57">
        <v>9.7799999999999994</v>
      </c>
      <c r="G52" s="57">
        <v>5</v>
      </c>
    </row>
    <row r="53" spans="1:7" ht="30" customHeight="1" thickBot="1">
      <c r="A53" s="6">
        <v>3</v>
      </c>
      <c r="B53" s="55" t="s">
        <v>53</v>
      </c>
      <c r="C53" s="4" t="s">
        <v>54</v>
      </c>
      <c r="D53" s="57">
        <v>9.7799999999999994</v>
      </c>
      <c r="E53" s="57">
        <v>5</v>
      </c>
      <c r="F53" s="57">
        <v>4.8899999999999997</v>
      </c>
      <c r="G53" s="57">
        <v>2.5</v>
      </c>
    </row>
    <row r="54" spans="1:7" ht="30" customHeight="1" thickBot="1">
      <c r="A54" s="6">
        <v>4</v>
      </c>
      <c r="B54" s="55" t="s">
        <v>55</v>
      </c>
      <c r="C54" s="4" t="s">
        <v>56</v>
      </c>
      <c r="D54" s="58" t="s">
        <v>185</v>
      </c>
      <c r="E54" s="57">
        <v>6</v>
      </c>
      <c r="F54" s="57">
        <v>5.87</v>
      </c>
      <c r="G54" s="57">
        <v>3</v>
      </c>
    </row>
    <row r="55" spans="1:7" ht="30" customHeight="1" thickBot="1">
      <c r="A55" s="6">
        <v>5</v>
      </c>
      <c r="B55" s="55" t="s">
        <v>57</v>
      </c>
      <c r="C55" s="140" t="s">
        <v>13</v>
      </c>
      <c r="D55" s="6">
        <v>7.83</v>
      </c>
      <c r="E55" s="57">
        <v>4</v>
      </c>
      <c r="F55" s="57">
        <v>3.92</v>
      </c>
      <c r="G55" s="57">
        <v>2</v>
      </c>
    </row>
    <row r="56" spans="1:7" ht="30" customHeight="1" thickBot="1">
      <c r="A56" s="6">
        <v>6</v>
      </c>
      <c r="B56" s="55" t="s">
        <v>58</v>
      </c>
      <c r="C56" s="4" t="s">
        <v>59</v>
      </c>
      <c r="D56" s="6">
        <v>7.83</v>
      </c>
      <c r="E56" s="57">
        <v>4</v>
      </c>
      <c r="F56" s="57">
        <v>3.92</v>
      </c>
      <c r="G56" s="57">
        <v>2</v>
      </c>
    </row>
    <row r="57" spans="1:7" ht="30" customHeight="1" thickBot="1">
      <c r="A57" s="6">
        <v>7</v>
      </c>
      <c r="B57" s="5" t="s">
        <v>60</v>
      </c>
      <c r="C57" s="3" t="s">
        <v>61</v>
      </c>
      <c r="D57" s="59">
        <v>3.92</v>
      </c>
      <c r="E57" s="57">
        <v>2</v>
      </c>
      <c r="F57" s="59">
        <v>1.96</v>
      </c>
      <c r="G57" s="57">
        <v>1</v>
      </c>
    </row>
    <row r="58" spans="1:7" ht="30" customHeight="1" thickBot="1">
      <c r="A58" s="6">
        <v>8</v>
      </c>
      <c r="B58" s="55" t="s">
        <v>62</v>
      </c>
      <c r="C58" s="3" t="s">
        <v>63</v>
      </c>
      <c r="D58" s="6">
        <v>5.87</v>
      </c>
      <c r="E58" s="57">
        <v>3</v>
      </c>
      <c r="F58" s="57">
        <v>2.94</v>
      </c>
      <c r="G58" s="57">
        <v>1.5</v>
      </c>
    </row>
    <row r="59" spans="1:7" ht="30" customHeight="1" thickBot="1">
      <c r="A59" s="6">
        <v>9</v>
      </c>
      <c r="B59" s="55" t="s">
        <v>64</v>
      </c>
      <c r="C59" s="4" t="s">
        <v>65</v>
      </c>
      <c r="D59" s="60">
        <v>5.87</v>
      </c>
      <c r="E59" s="60">
        <v>3</v>
      </c>
      <c r="F59" s="60">
        <v>2.94</v>
      </c>
      <c r="G59" s="60">
        <v>1.5</v>
      </c>
    </row>
    <row r="60" spans="1:7" ht="43.9" customHeight="1" thickBot="1">
      <c r="A60" s="6">
        <v>10</v>
      </c>
      <c r="B60" s="55" t="s">
        <v>66</v>
      </c>
      <c r="C60" s="61" t="s">
        <v>67</v>
      </c>
      <c r="D60" s="359" t="s">
        <v>184</v>
      </c>
      <c r="E60" s="360"/>
      <c r="F60" s="360"/>
      <c r="G60" s="361"/>
    </row>
    <row r="61" spans="1:7" ht="13.5" thickBot="1">
      <c r="A61" s="139"/>
      <c r="B61" s="54"/>
      <c r="C61" s="53"/>
      <c r="D61" s="362"/>
      <c r="E61" s="362"/>
      <c r="F61" s="362"/>
      <c r="G61" s="362"/>
    </row>
    <row r="62" spans="1:7" ht="32.25" thickBot="1">
      <c r="A62" s="138">
        <v>11</v>
      </c>
      <c r="B62" s="137"/>
      <c r="C62" s="62" t="s">
        <v>183</v>
      </c>
      <c r="D62" s="136" t="s">
        <v>182</v>
      </c>
      <c r="E62" s="136" t="s">
        <v>181</v>
      </c>
      <c r="F62" s="135"/>
      <c r="G62" s="134"/>
    </row>
    <row r="63" spans="1:7" ht="15.75">
      <c r="A63" s="133"/>
      <c r="B63" s="130"/>
      <c r="C63" s="132" t="s">
        <v>180</v>
      </c>
      <c r="D63" s="131">
        <v>0.28999999999999998</v>
      </c>
      <c r="E63" s="131">
        <v>0.15</v>
      </c>
      <c r="F63" s="130"/>
      <c r="G63" s="130"/>
    </row>
    <row r="64" spans="1:7" ht="15.75">
      <c r="A64" s="129"/>
      <c r="B64" s="126"/>
      <c r="C64" s="128" t="s">
        <v>179</v>
      </c>
      <c r="D64" s="127">
        <v>0.49</v>
      </c>
      <c r="E64" s="127">
        <v>0.25</v>
      </c>
      <c r="F64" s="126"/>
      <c r="G64" s="126"/>
    </row>
  </sheetData>
  <mergeCells count="14">
    <mergeCell ref="D60:G60"/>
    <mergeCell ref="D61:G61"/>
    <mergeCell ref="A8:G8"/>
    <mergeCell ref="A48:A49"/>
    <mergeCell ref="B48:B49"/>
    <mergeCell ref="C48:C49"/>
    <mergeCell ref="D48:G48"/>
    <mergeCell ref="A50:G50"/>
    <mergeCell ref="I1:K6"/>
    <mergeCell ref="A6:A7"/>
    <mergeCell ref="B6:B7"/>
    <mergeCell ref="C6:C7"/>
    <mergeCell ref="D6:G6"/>
    <mergeCell ref="I7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workbookViewId="0">
      <selection activeCell="E13" sqref="E12:E13"/>
    </sheetView>
  </sheetViews>
  <sheetFormatPr defaultRowHeight="12.75"/>
  <cols>
    <col min="1" max="1" width="5.85546875" customWidth="1"/>
    <col min="2" max="2" width="22.5703125" customWidth="1"/>
    <col min="3" max="3" width="19.42578125" customWidth="1"/>
    <col min="4" max="4" width="13.7109375" customWidth="1"/>
  </cols>
  <sheetData>
    <row r="1" spans="1:9" ht="15.75">
      <c r="A1" s="52" t="s">
        <v>191</v>
      </c>
      <c r="B1" s="21"/>
      <c r="C1" s="21"/>
      <c r="G1" s="342" t="s">
        <v>68</v>
      </c>
      <c r="H1" s="343"/>
      <c r="I1" s="343"/>
    </row>
    <row r="2" spans="1:9" ht="15.75">
      <c r="A2" s="52" t="s">
        <v>192</v>
      </c>
      <c r="B2" s="21"/>
      <c r="C2" s="21"/>
      <c r="G2" s="342"/>
      <c r="H2" s="343"/>
      <c r="I2" s="343"/>
    </row>
    <row r="3" spans="1:9" ht="15.75">
      <c r="A3" s="52" t="s">
        <v>193</v>
      </c>
      <c r="B3" s="21"/>
      <c r="C3" s="21"/>
      <c r="G3" s="342"/>
      <c r="H3" s="343"/>
      <c r="I3" s="343"/>
    </row>
    <row r="4" spans="1:9" ht="16.5" thickBot="1">
      <c r="A4" s="21"/>
      <c r="B4" s="21"/>
      <c r="C4" s="21"/>
      <c r="G4" s="342"/>
      <c r="H4" s="343"/>
      <c r="I4" s="343"/>
    </row>
    <row r="5" spans="1:9" ht="16.5" thickBot="1">
      <c r="A5" s="66" t="s">
        <v>70</v>
      </c>
      <c r="B5" s="67" t="s">
        <v>175</v>
      </c>
      <c r="C5" s="64" t="s">
        <v>75</v>
      </c>
      <c r="D5" s="65" t="s">
        <v>76</v>
      </c>
      <c r="G5" s="342"/>
      <c r="H5" s="343"/>
      <c r="I5" s="343"/>
    </row>
    <row r="6" spans="1:9" ht="95.25" thickBot="1">
      <c r="A6" s="208">
        <v>1</v>
      </c>
      <c r="B6" s="209" t="s">
        <v>194</v>
      </c>
      <c r="C6" s="210">
        <f>ROUND(D6*$G$7,2)</f>
        <v>9.7799999999999994</v>
      </c>
      <c r="D6" s="211">
        <v>5</v>
      </c>
      <c r="G6" s="343"/>
      <c r="H6" s="343"/>
      <c r="I6" s="343"/>
    </row>
    <row r="7" spans="1:9" ht="15">
      <c r="G7" s="343">
        <v>1.95583</v>
      </c>
      <c r="H7" s="343"/>
      <c r="I7" s="343"/>
    </row>
  </sheetData>
  <mergeCells count="2">
    <mergeCell ref="G1:I6"/>
    <mergeCell ref="G7:I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89"/>
  <sheetViews>
    <sheetView tabSelected="1" zoomScale="150" zoomScaleNormal="150" workbookViewId="0">
      <selection activeCell="B2" sqref="B2"/>
    </sheetView>
  </sheetViews>
  <sheetFormatPr defaultRowHeight="12.75"/>
  <cols>
    <col min="1" max="1" width="4.28515625" customWidth="1"/>
    <col min="2" max="2" width="43.42578125" customWidth="1"/>
    <col min="3" max="3" width="11.42578125" style="72" customWidth="1"/>
    <col min="4" max="4" width="11.85546875" style="72" customWidth="1"/>
    <col min="5" max="5" width="11.28515625" customWidth="1"/>
  </cols>
  <sheetData>
    <row r="1" spans="1:10" ht="15.75">
      <c r="A1" s="212"/>
      <c r="B1" s="212" t="s">
        <v>460</v>
      </c>
      <c r="C1" s="213"/>
      <c r="D1" s="213"/>
      <c r="E1" s="35"/>
    </row>
    <row r="2" spans="1:10">
      <c r="A2" s="35"/>
      <c r="B2" s="35"/>
      <c r="C2" s="213"/>
      <c r="D2" s="213"/>
      <c r="E2" s="35"/>
    </row>
    <row r="3" spans="1:10" ht="15.75">
      <c r="A3" s="35"/>
      <c r="B3" s="79" t="s">
        <v>281</v>
      </c>
      <c r="C3" s="213"/>
      <c r="D3" s="213"/>
      <c r="E3" s="35"/>
    </row>
    <row r="4" spans="1:10" ht="15.75">
      <c r="A4" s="35"/>
      <c r="B4" s="52" t="s">
        <v>282</v>
      </c>
      <c r="C4" s="213"/>
      <c r="D4" s="213"/>
      <c r="E4" s="35"/>
      <c r="H4" s="342" t="s">
        <v>68</v>
      </c>
      <c r="I4" s="343"/>
      <c r="J4" s="343"/>
    </row>
    <row r="5" spans="1:10" ht="15.75">
      <c r="A5" s="35"/>
      <c r="B5" s="52"/>
      <c r="C5" s="213"/>
      <c r="D5" s="213"/>
      <c r="E5" s="35"/>
      <c r="H5" s="342"/>
      <c r="I5" s="343"/>
      <c r="J5" s="343"/>
    </row>
    <row r="6" spans="1:10" ht="13.5" thickBot="1">
      <c r="A6" s="35"/>
      <c r="B6" s="35"/>
      <c r="C6" s="213"/>
      <c r="D6" s="213"/>
      <c r="E6" s="35"/>
      <c r="H6" s="342"/>
      <c r="I6" s="343"/>
      <c r="J6" s="343"/>
    </row>
    <row r="7" spans="1:10" ht="39.6" customHeight="1">
      <c r="A7" s="387" t="s">
        <v>197</v>
      </c>
      <c r="B7" s="396" t="s">
        <v>198</v>
      </c>
      <c r="C7" s="396" t="s">
        <v>199</v>
      </c>
      <c r="D7" s="396" t="s">
        <v>240</v>
      </c>
      <c r="E7" s="396" t="s">
        <v>241</v>
      </c>
      <c r="H7" s="342"/>
      <c r="I7" s="343"/>
      <c r="J7" s="343"/>
    </row>
    <row r="8" spans="1:10" ht="14.45" customHeight="1" thickBot="1">
      <c r="A8" s="389"/>
      <c r="B8" s="405"/>
      <c r="C8" s="405"/>
      <c r="D8" s="397"/>
      <c r="E8" s="397"/>
      <c r="H8" s="342"/>
      <c r="I8" s="343"/>
      <c r="J8" s="343"/>
    </row>
    <row r="9" spans="1:10" ht="30" customHeight="1" thickBot="1">
      <c r="A9" s="69" t="s">
        <v>200</v>
      </c>
      <c r="B9" s="76" t="s">
        <v>201</v>
      </c>
      <c r="C9" s="214"/>
      <c r="D9" s="215"/>
      <c r="E9" s="219"/>
      <c r="H9" s="343"/>
      <c r="I9" s="343"/>
      <c r="J9" s="343"/>
    </row>
    <row r="10" spans="1:10" ht="30" customHeight="1" thickBot="1">
      <c r="A10" s="216"/>
      <c r="B10" s="69" t="s">
        <v>202</v>
      </c>
      <c r="C10" s="73" t="s">
        <v>203</v>
      </c>
      <c r="D10" s="220">
        <f>ROUND(E10*$H$10,2)</f>
        <v>0.2</v>
      </c>
      <c r="E10" s="221">
        <v>0.1</v>
      </c>
      <c r="F10" s="117"/>
      <c r="H10" s="343">
        <v>1.95583</v>
      </c>
      <c r="I10" s="343"/>
      <c r="J10" s="343"/>
    </row>
    <row r="11" spans="1:10" ht="30" customHeight="1" thickBot="1">
      <c r="A11" s="216"/>
      <c r="B11" s="69" t="s">
        <v>204</v>
      </c>
      <c r="C11" s="73" t="s">
        <v>203</v>
      </c>
      <c r="D11" s="220">
        <f t="shared" ref="D11:D24" si="0">ROUND(E11*$H$10,2)</f>
        <v>0.2</v>
      </c>
      <c r="E11" s="221">
        <v>0.1</v>
      </c>
      <c r="F11" s="117"/>
      <c r="H11" s="111"/>
    </row>
    <row r="12" spans="1:10" ht="30" customHeight="1" thickBot="1">
      <c r="A12" s="216"/>
      <c r="B12" s="69" t="s">
        <v>205</v>
      </c>
      <c r="C12" s="73" t="s">
        <v>203</v>
      </c>
      <c r="D12" s="220">
        <f t="shared" si="0"/>
        <v>0.18</v>
      </c>
      <c r="E12" s="221">
        <v>0.09</v>
      </c>
      <c r="F12" s="117"/>
    </row>
    <row r="13" spans="1:10" ht="30" customHeight="1" thickBot="1">
      <c r="A13" s="216"/>
      <c r="B13" s="69" t="s">
        <v>206</v>
      </c>
      <c r="C13" s="73" t="s">
        <v>203</v>
      </c>
      <c r="D13" s="220">
        <f t="shared" si="0"/>
        <v>0.18</v>
      </c>
      <c r="E13" s="221">
        <v>0.09</v>
      </c>
      <c r="F13" s="117"/>
    </row>
    <row r="14" spans="1:10" ht="30" customHeight="1" thickBot="1">
      <c r="A14" s="216"/>
      <c r="B14" s="69" t="s">
        <v>207</v>
      </c>
      <c r="C14" s="73" t="s">
        <v>203</v>
      </c>
      <c r="D14" s="220">
        <f t="shared" si="0"/>
        <v>0.18</v>
      </c>
      <c r="E14" s="222">
        <v>0.09</v>
      </c>
      <c r="F14" s="117"/>
    </row>
    <row r="15" spans="1:10" ht="30" customHeight="1" thickBot="1">
      <c r="A15" s="69" t="s">
        <v>208</v>
      </c>
      <c r="B15" s="76" t="s">
        <v>209</v>
      </c>
      <c r="C15" s="214"/>
      <c r="D15" s="214"/>
      <c r="E15" s="223"/>
    </row>
    <row r="16" spans="1:10" ht="30" customHeight="1" thickBot="1">
      <c r="A16" s="216"/>
      <c r="B16" s="69" t="s">
        <v>210</v>
      </c>
      <c r="C16" s="73" t="s">
        <v>203</v>
      </c>
      <c r="D16" s="220">
        <f t="shared" si="0"/>
        <v>0.22</v>
      </c>
      <c r="E16" s="224">
        <v>0.11</v>
      </c>
    </row>
    <row r="17" spans="1:5" ht="30" customHeight="1" thickBot="1">
      <c r="A17" s="216"/>
      <c r="B17" s="69" t="s">
        <v>211</v>
      </c>
      <c r="C17" s="73" t="s">
        <v>203</v>
      </c>
      <c r="D17" s="220">
        <f t="shared" si="0"/>
        <v>0.22</v>
      </c>
      <c r="E17" s="225">
        <v>0.11</v>
      </c>
    </row>
    <row r="18" spans="1:5" ht="30" customHeight="1" thickBot="1">
      <c r="A18" s="216"/>
      <c r="B18" s="69" t="s">
        <v>212</v>
      </c>
      <c r="C18" s="73" t="s">
        <v>203</v>
      </c>
      <c r="D18" s="220">
        <f t="shared" si="0"/>
        <v>0.22</v>
      </c>
      <c r="E18" s="225">
        <v>0.11</v>
      </c>
    </row>
    <row r="19" spans="1:5" ht="30" customHeight="1" thickBot="1">
      <c r="A19" s="216"/>
      <c r="B19" s="69" t="s">
        <v>213</v>
      </c>
      <c r="C19" s="73" t="s">
        <v>203</v>
      </c>
      <c r="D19" s="220">
        <f t="shared" si="0"/>
        <v>0.18</v>
      </c>
      <c r="E19" s="225">
        <v>0.09</v>
      </c>
    </row>
    <row r="20" spans="1:5" ht="30" customHeight="1" thickBot="1">
      <c r="A20" s="216"/>
      <c r="B20" s="69" t="s">
        <v>214</v>
      </c>
      <c r="C20" s="73" t="s">
        <v>203</v>
      </c>
      <c r="D20" s="220">
        <f t="shared" si="0"/>
        <v>0.18</v>
      </c>
      <c r="E20" s="225">
        <v>0.09</v>
      </c>
    </row>
    <row r="21" spans="1:5" ht="30" customHeight="1" thickBot="1">
      <c r="A21" s="216" t="s">
        <v>215</v>
      </c>
      <c r="B21" s="69" t="s">
        <v>207</v>
      </c>
      <c r="C21" s="73" t="s">
        <v>203</v>
      </c>
      <c r="D21" s="220">
        <f t="shared" si="0"/>
        <v>0.18</v>
      </c>
      <c r="E21" s="226">
        <v>0.09</v>
      </c>
    </row>
    <row r="22" spans="1:5" ht="30" customHeight="1" thickBot="1">
      <c r="A22" s="69" t="s">
        <v>216</v>
      </c>
      <c r="B22" s="76" t="s">
        <v>217</v>
      </c>
      <c r="C22" s="214"/>
      <c r="D22" s="214"/>
      <c r="E22" s="223"/>
    </row>
    <row r="23" spans="1:5" ht="30" customHeight="1" thickBot="1">
      <c r="A23" s="216"/>
      <c r="B23" s="69" t="s">
        <v>218</v>
      </c>
      <c r="C23" s="73" t="s">
        <v>203</v>
      </c>
      <c r="D23" s="220">
        <f t="shared" si="0"/>
        <v>0.25</v>
      </c>
      <c r="E23" s="224">
        <v>0.13</v>
      </c>
    </row>
    <row r="24" spans="1:5" ht="30" customHeight="1" thickBot="1">
      <c r="A24" s="216"/>
      <c r="B24" s="69" t="s">
        <v>219</v>
      </c>
      <c r="C24" s="73" t="s">
        <v>203</v>
      </c>
      <c r="D24" s="220">
        <f t="shared" si="0"/>
        <v>0.22</v>
      </c>
      <c r="E24" s="225">
        <v>0.11</v>
      </c>
    </row>
    <row r="25" spans="1:5" ht="30" customHeight="1">
      <c r="A25" s="404"/>
      <c r="B25" s="69" t="s">
        <v>220</v>
      </c>
      <c r="C25" s="398" t="s">
        <v>203</v>
      </c>
      <c r="D25" s="401">
        <v>0.18</v>
      </c>
      <c r="E25" s="225">
        <v>0.9</v>
      </c>
    </row>
    <row r="26" spans="1:5" ht="30" customHeight="1" thickBot="1">
      <c r="A26" s="404"/>
      <c r="B26" s="70" t="s">
        <v>221</v>
      </c>
      <c r="C26" s="400"/>
      <c r="D26" s="403"/>
      <c r="E26" s="225">
        <v>0.09</v>
      </c>
    </row>
    <row r="27" spans="1:5" ht="30" customHeight="1">
      <c r="A27" s="404"/>
      <c r="B27" s="69" t="s">
        <v>222</v>
      </c>
      <c r="C27" s="398" t="s">
        <v>203</v>
      </c>
      <c r="D27" s="401" t="s">
        <v>383</v>
      </c>
      <c r="E27" s="225">
        <v>0.09</v>
      </c>
    </row>
    <row r="28" spans="1:5" ht="30" customHeight="1" thickBot="1">
      <c r="A28" s="404"/>
      <c r="B28" s="70" t="s">
        <v>223</v>
      </c>
      <c r="C28" s="400"/>
      <c r="D28" s="403"/>
      <c r="E28" s="225">
        <v>0.09</v>
      </c>
    </row>
    <row r="29" spans="1:5" ht="30" customHeight="1">
      <c r="A29" s="404"/>
      <c r="B29" s="69" t="s">
        <v>224</v>
      </c>
      <c r="C29" s="398" t="s">
        <v>203</v>
      </c>
      <c r="D29" s="401">
        <v>0.18</v>
      </c>
      <c r="E29" s="225">
        <v>0.09</v>
      </c>
    </row>
    <row r="30" spans="1:5" ht="30" customHeight="1" thickBot="1">
      <c r="A30" s="404"/>
      <c r="B30" s="70" t="s">
        <v>225</v>
      </c>
      <c r="C30" s="400"/>
      <c r="D30" s="403"/>
      <c r="E30" s="225">
        <v>0.09</v>
      </c>
    </row>
    <row r="31" spans="1:5" ht="30" customHeight="1">
      <c r="A31" s="404"/>
      <c r="B31" s="69" t="s">
        <v>226</v>
      </c>
      <c r="C31" s="398" t="s">
        <v>203</v>
      </c>
      <c r="D31" s="401">
        <v>0.18</v>
      </c>
      <c r="E31" s="225">
        <v>0.09</v>
      </c>
    </row>
    <row r="32" spans="1:5" ht="30" customHeight="1">
      <c r="A32" s="404"/>
      <c r="B32" s="70" t="s">
        <v>227</v>
      </c>
      <c r="C32" s="399"/>
      <c r="D32" s="402"/>
      <c r="E32" s="225">
        <v>0.09</v>
      </c>
    </row>
    <row r="33" spans="1:5" ht="30" customHeight="1">
      <c r="A33" s="404"/>
      <c r="B33" s="70" t="s">
        <v>228</v>
      </c>
      <c r="C33" s="399"/>
      <c r="D33" s="402"/>
      <c r="E33" s="225">
        <v>0.09</v>
      </c>
    </row>
    <row r="34" spans="1:5" ht="30" customHeight="1" thickBot="1">
      <c r="A34" s="404"/>
      <c r="B34" s="70" t="s">
        <v>229</v>
      </c>
      <c r="C34" s="400"/>
      <c r="D34" s="403"/>
      <c r="E34" s="225">
        <v>0.09</v>
      </c>
    </row>
    <row r="35" spans="1:5" ht="30" customHeight="1">
      <c r="A35" s="404"/>
      <c r="B35" s="69" t="s">
        <v>230</v>
      </c>
      <c r="C35" s="398" t="s">
        <v>203</v>
      </c>
      <c r="D35" s="401">
        <v>0.18</v>
      </c>
      <c r="E35" s="225">
        <v>0.09</v>
      </c>
    </row>
    <row r="36" spans="1:5" ht="30" customHeight="1">
      <c r="A36" s="404"/>
      <c r="B36" s="70" t="s">
        <v>231</v>
      </c>
      <c r="C36" s="399"/>
      <c r="D36" s="402"/>
      <c r="E36" s="225">
        <v>0.09</v>
      </c>
    </row>
    <row r="37" spans="1:5" ht="30" customHeight="1" thickBot="1">
      <c r="A37" s="404"/>
      <c r="B37" s="70" t="s">
        <v>232</v>
      </c>
      <c r="C37" s="400"/>
      <c r="D37" s="403"/>
      <c r="E37" s="225">
        <v>0.09</v>
      </c>
    </row>
    <row r="38" spans="1:5" ht="30" customHeight="1" thickBot="1">
      <c r="A38" s="216"/>
      <c r="B38" s="69" t="s">
        <v>207</v>
      </c>
      <c r="C38" s="73" t="s">
        <v>203</v>
      </c>
      <c r="D38" s="73">
        <v>0.18</v>
      </c>
      <c r="E38" s="226">
        <v>0.09</v>
      </c>
    </row>
    <row r="39" spans="1:5" ht="30" customHeight="1" thickBot="1">
      <c r="A39" s="69" t="s">
        <v>233</v>
      </c>
      <c r="B39" s="76" t="s">
        <v>234</v>
      </c>
      <c r="C39" s="214"/>
      <c r="D39" s="214"/>
      <c r="E39" s="223"/>
    </row>
    <row r="40" spans="1:5" ht="30" customHeight="1" thickBot="1">
      <c r="A40" s="216"/>
      <c r="B40" s="69" t="s">
        <v>235</v>
      </c>
      <c r="C40" s="73" t="s">
        <v>203</v>
      </c>
      <c r="D40" s="73">
        <v>0.25</v>
      </c>
      <c r="E40" s="224">
        <v>0.13</v>
      </c>
    </row>
    <row r="41" spans="1:5" ht="30" customHeight="1" thickBot="1">
      <c r="A41" s="216"/>
      <c r="B41" s="69" t="s">
        <v>236</v>
      </c>
      <c r="C41" s="73" t="s">
        <v>203</v>
      </c>
      <c r="D41" s="73">
        <v>0.25</v>
      </c>
      <c r="E41" s="225">
        <v>0.13</v>
      </c>
    </row>
    <row r="42" spans="1:5" ht="30" customHeight="1" thickBot="1">
      <c r="A42" s="216"/>
      <c r="B42" s="69" t="s">
        <v>237</v>
      </c>
      <c r="C42" s="73" t="s">
        <v>203</v>
      </c>
      <c r="D42" s="73">
        <v>0.18</v>
      </c>
      <c r="E42" s="225">
        <v>0.09</v>
      </c>
    </row>
    <row r="43" spans="1:5" ht="30" customHeight="1" thickBot="1">
      <c r="A43" s="216"/>
      <c r="B43" s="69" t="s">
        <v>238</v>
      </c>
      <c r="C43" s="73" t="s">
        <v>203</v>
      </c>
      <c r="D43" s="73">
        <v>0.18</v>
      </c>
      <c r="E43" s="225">
        <v>0.9</v>
      </c>
    </row>
    <row r="44" spans="1:5" ht="30" customHeight="1" thickBot="1">
      <c r="A44" s="216"/>
      <c r="B44" s="69" t="s">
        <v>239</v>
      </c>
      <c r="C44" s="73" t="s">
        <v>203</v>
      </c>
      <c r="D44" s="73">
        <v>0.18</v>
      </c>
      <c r="E44" s="225">
        <v>0.9</v>
      </c>
    </row>
    <row r="45" spans="1:5" ht="30" customHeight="1" thickBot="1">
      <c r="A45" s="217"/>
      <c r="B45" s="71" t="s">
        <v>207</v>
      </c>
      <c r="C45" s="74" t="s">
        <v>203</v>
      </c>
      <c r="D45" s="74">
        <v>0.18</v>
      </c>
      <c r="E45" s="226">
        <v>0.9</v>
      </c>
    </row>
    <row r="46" spans="1:5" ht="30" customHeight="1" thickBot="1">
      <c r="A46" s="376">
        <v>5</v>
      </c>
      <c r="B46" s="76" t="s">
        <v>242</v>
      </c>
      <c r="C46" s="218"/>
      <c r="D46" s="218"/>
      <c r="E46" s="223"/>
    </row>
    <row r="47" spans="1:5" ht="30" customHeight="1" thickBot="1">
      <c r="A47" s="377"/>
      <c r="B47" s="69" t="s">
        <v>243</v>
      </c>
      <c r="C47" s="69" t="s">
        <v>203</v>
      </c>
      <c r="D47" s="69">
        <v>0.38</v>
      </c>
      <c r="E47" s="224">
        <v>0.19</v>
      </c>
    </row>
    <row r="48" spans="1:5" ht="30" customHeight="1" thickBot="1">
      <c r="A48" s="377"/>
      <c r="B48" s="69" t="s">
        <v>244</v>
      </c>
      <c r="C48" s="69" t="s">
        <v>203</v>
      </c>
      <c r="D48" s="69">
        <v>0.3</v>
      </c>
      <c r="E48" s="225">
        <v>0.15</v>
      </c>
    </row>
    <row r="49" spans="1:5" ht="30" customHeight="1" thickBot="1">
      <c r="A49" s="377"/>
      <c r="B49" s="69" t="s">
        <v>245</v>
      </c>
      <c r="C49" s="69" t="s">
        <v>203</v>
      </c>
      <c r="D49" s="69">
        <v>0.2</v>
      </c>
      <c r="E49" s="225">
        <v>0.1</v>
      </c>
    </row>
    <row r="50" spans="1:5" ht="30" customHeight="1" thickBot="1">
      <c r="A50" s="377"/>
      <c r="B50" s="69" t="s">
        <v>246</v>
      </c>
      <c r="C50" s="69" t="s">
        <v>203</v>
      </c>
      <c r="D50" s="69">
        <v>0.18</v>
      </c>
      <c r="E50" s="225">
        <v>0.09</v>
      </c>
    </row>
    <row r="51" spans="1:5" ht="30" customHeight="1" thickBot="1">
      <c r="A51" s="377"/>
      <c r="B51" s="69" t="s">
        <v>247</v>
      </c>
      <c r="C51" s="69" t="s">
        <v>203</v>
      </c>
      <c r="D51" s="69">
        <v>0.18</v>
      </c>
      <c r="E51" s="225">
        <v>0.09</v>
      </c>
    </row>
    <row r="52" spans="1:5" ht="30" customHeight="1" thickBot="1">
      <c r="A52" s="378"/>
      <c r="B52" s="69" t="s">
        <v>207</v>
      </c>
      <c r="C52" s="69" t="s">
        <v>203</v>
      </c>
      <c r="D52" s="69">
        <v>0.18</v>
      </c>
      <c r="E52" s="226">
        <v>0.09</v>
      </c>
    </row>
    <row r="53" spans="1:5" ht="30" customHeight="1" thickBot="1">
      <c r="A53" s="376" t="s">
        <v>248</v>
      </c>
      <c r="B53" s="76" t="s">
        <v>249</v>
      </c>
      <c r="C53" s="218"/>
      <c r="D53" s="218"/>
      <c r="E53" s="223"/>
    </row>
    <row r="54" spans="1:5" ht="30" customHeight="1" thickBot="1">
      <c r="A54" s="377"/>
      <c r="B54" s="69" t="s">
        <v>250</v>
      </c>
      <c r="C54" s="69" t="s">
        <v>203</v>
      </c>
      <c r="D54" s="69">
        <v>0.38</v>
      </c>
      <c r="E54" s="224">
        <v>0.19</v>
      </c>
    </row>
    <row r="55" spans="1:5" ht="30" customHeight="1" thickBot="1">
      <c r="A55" s="378"/>
      <c r="B55" s="69" t="s">
        <v>207</v>
      </c>
      <c r="C55" s="69" t="s">
        <v>203</v>
      </c>
      <c r="D55" s="69">
        <v>0.25</v>
      </c>
      <c r="E55" s="226">
        <v>0.13</v>
      </c>
    </row>
    <row r="56" spans="1:5" ht="30" customHeight="1" thickBot="1">
      <c r="A56" s="376" t="s">
        <v>251</v>
      </c>
      <c r="B56" s="76" t="s">
        <v>252</v>
      </c>
      <c r="C56" s="218"/>
      <c r="D56" s="218"/>
      <c r="E56" s="223"/>
    </row>
    <row r="57" spans="1:5" ht="30" customHeight="1" thickBot="1">
      <c r="A57" s="377"/>
      <c r="B57" s="69" t="s">
        <v>253</v>
      </c>
      <c r="C57" s="69" t="s">
        <v>203</v>
      </c>
      <c r="D57" s="69">
        <v>0.38</v>
      </c>
      <c r="E57" s="224">
        <v>0.19</v>
      </c>
    </row>
    <row r="58" spans="1:5" ht="30" customHeight="1" thickBot="1">
      <c r="A58" s="377"/>
      <c r="B58" s="69" t="s">
        <v>254</v>
      </c>
      <c r="C58" s="69" t="s">
        <v>203</v>
      </c>
      <c r="D58" s="69">
        <v>0.25</v>
      </c>
      <c r="E58" s="225">
        <v>0.13</v>
      </c>
    </row>
    <row r="59" spans="1:5" ht="30" customHeight="1" thickBot="1">
      <c r="A59" s="378"/>
      <c r="B59" s="69" t="s">
        <v>207</v>
      </c>
      <c r="C59" s="69" t="s">
        <v>203</v>
      </c>
      <c r="D59" s="69">
        <v>0.25</v>
      </c>
      <c r="E59" s="226">
        <v>0.13</v>
      </c>
    </row>
    <row r="60" spans="1:5" ht="30" customHeight="1" thickBot="1">
      <c r="A60" s="376">
        <v>8</v>
      </c>
      <c r="B60" s="76" t="s">
        <v>255</v>
      </c>
      <c r="C60" s="218"/>
      <c r="D60" s="218"/>
      <c r="E60" s="223"/>
    </row>
    <row r="61" spans="1:5" ht="30" customHeight="1" thickBot="1">
      <c r="A61" s="377"/>
      <c r="B61" s="69" t="s">
        <v>256</v>
      </c>
      <c r="C61" s="69" t="s">
        <v>203</v>
      </c>
      <c r="D61" s="69">
        <v>0.48</v>
      </c>
      <c r="E61" s="224">
        <v>0.25</v>
      </c>
    </row>
    <row r="62" spans="1:5" ht="30" customHeight="1" thickBot="1">
      <c r="A62" s="377"/>
      <c r="B62" s="69" t="s">
        <v>257</v>
      </c>
      <c r="C62" s="69" t="s">
        <v>203</v>
      </c>
      <c r="D62" s="69">
        <v>0.28000000000000003</v>
      </c>
      <c r="E62" s="225">
        <v>0.14000000000000001</v>
      </c>
    </row>
    <row r="63" spans="1:5" ht="30" customHeight="1" thickBot="1">
      <c r="A63" s="377"/>
      <c r="B63" s="69" t="s">
        <v>258</v>
      </c>
      <c r="C63" s="69" t="s">
        <v>203</v>
      </c>
      <c r="D63" s="69">
        <v>0.18</v>
      </c>
      <c r="E63" s="225">
        <v>0.09</v>
      </c>
    </row>
    <row r="64" spans="1:5" ht="30" customHeight="1" thickBot="1">
      <c r="A64" s="377"/>
      <c r="B64" s="69" t="s">
        <v>259</v>
      </c>
      <c r="C64" s="69" t="s">
        <v>203</v>
      </c>
      <c r="D64" s="69">
        <v>0.18</v>
      </c>
      <c r="E64" s="225">
        <v>0.09</v>
      </c>
    </row>
    <row r="65" spans="1:5" ht="30" customHeight="1" thickBot="1">
      <c r="A65" s="377"/>
      <c r="B65" s="69" t="s">
        <v>260</v>
      </c>
      <c r="C65" s="69" t="s">
        <v>203</v>
      </c>
      <c r="D65" s="69">
        <v>0.18</v>
      </c>
      <c r="E65" s="225">
        <v>0.09</v>
      </c>
    </row>
    <row r="66" spans="1:5" ht="30" customHeight="1" thickBot="1">
      <c r="A66" s="378"/>
      <c r="B66" s="69" t="s">
        <v>207</v>
      </c>
      <c r="C66" s="69" t="s">
        <v>203</v>
      </c>
      <c r="D66" s="69">
        <v>0.18</v>
      </c>
      <c r="E66" s="225">
        <v>0.09</v>
      </c>
    </row>
    <row r="67" spans="1:5" ht="30" customHeight="1" thickBot="1">
      <c r="A67" s="376">
        <v>9</v>
      </c>
      <c r="B67" s="76" t="s">
        <v>261</v>
      </c>
      <c r="C67" s="218"/>
      <c r="D67" s="218"/>
      <c r="E67" s="227"/>
    </row>
    <row r="68" spans="1:5" ht="30" customHeight="1" thickBot="1">
      <c r="A68" s="378"/>
      <c r="B68" s="69" t="s">
        <v>262</v>
      </c>
      <c r="C68" s="69" t="s">
        <v>203</v>
      </c>
      <c r="D68" s="69">
        <v>0.28000000000000003</v>
      </c>
      <c r="E68" s="225">
        <v>0.14000000000000001</v>
      </c>
    </row>
    <row r="69" spans="1:5" ht="30" customHeight="1">
      <c r="A69" s="387" t="s">
        <v>263</v>
      </c>
      <c r="B69" s="76" t="s">
        <v>264</v>
      </c>
      <c r="C69" s="390"/>
      <c r="D69" s="393"/>
      <c r="E69" s="381"/>
    </row>
    <row r="70" spans="1:5" ht="30" customHeight="1">
      <c r="A70" s="388"/>
      <c r="B70" s="77" t="s">
        <v>280</v>
      </c>
      <c r="C70" s="391"/>
      <c r="D70" s="394"/>
      <c r="E70" s="382"/>
    </row>
    <row r="71" spans="1:5" ht="30" customHeight="1" thickBot="1">
      <c r="A71" s="389"/>
      <c r="B71" s="78" t="s">
        <v>265</v>
      </c>
      <c r="C71" s="392"/>
      <c r="D71" s="395"/>
      <c r="E71" s="383"/>
    </row>
    <row r="72" spans="1:5" ht="30" customHeight="1" thickBot="1">
      <c r="A72" s="69">
        <v>1</v>
      </c>
      <c r="B72" s="69" t="s">
        <v>266</v>
      </c>
      <c r="C72" s="69" t="s">
        <v>178</v>
      </c>
      <c r="D72" s="69" t="s">
        <v>178</v>
      </c>
      <c r="E72" s="226"/>
    </row>
    <row r="73" spans="1:5" ht="30" customHeight="1" thickBot="1">
      <c r="A73" s="376">
        <v>2</v>
      </c>
      <c r="B73" s="384" t="s">
        <v>267</v>
      </c>
      <c r="C73" s="385"/>
      <c r="D73" s="385"/>
      <c r="E73" s="386"/>
    </row>
    <row r="74" spans="1:5" ht="30" customHeight="1" thickBot="1">
      <c r="A74" s="377"/>
      <c r="B74" s="70" t="s">
        <v>268</v>
      </c>
      <c r="C74" s="70" t="s">
        <v>269</v>
      </c>
      <c r="D74" s="70">
        <v>25</v>
      </c>
      <c r="E74" s="224">
        <v>12.78</v>
      </c>
    </row>
    <row r="75" spans="1:5" ht="30" customHeight="1" thickBot="1">
      <c r="A75" s="377"/>
      <c r="B75" s="69" t="s">
        <v>270</v>
      </c>
      <c r="C75" s="69" t="s">
        <v>269</v>
      </c>
      <c r="D75" s="69">
        <v>60</v>
      </c>
      <c r="E75" s="225">
        <v>30.68</v>
      </c>
    </row>
    <row r="76" spans="1:5" ht="30" customHeight="1" thickBot="1">
      <c r="A76" s="378"/>
      <c r="B76" s="69" t="s">
        <v>271</v>
      </c>
      <c r="C76" s="69" t="s">
        <v>272</v>
      </c>
      <c r="D76" s="69">
        <v>5</v>
      </c>
      <c r="E76" s="226">
        <v>2.56</v>
      </c>
    </row>
    <row r="77" spans="1:5" ht="30" customHeight="1" thickBot="1">
      <c r="A77" s="376" t="s">
        <v>216</v>
      </c>
      <c r="B77" s="384" t="s">
        <v>321</v>
      </c>
      <c r="C77" s="385"/>
      <c r="D77" s="385"/>
      <c r="E77" s="386"/>
    </row>
    <row r="78" spans="1:5" ht="30" customHeight="1" thickBot="1">
      <c r="A78" s="377"/>
      <c r="B78" s="70" t="s">
        <v>273</v>
      </c>
      <c r="C78" s="70" t="s">
        <v>272</v>
      </c>
      <c r="D78" s="70">
        <v>2.5</v>
      </c>
      <c r="E78" s="224">
        <v>1.28</v>
      </c>
    </row>
    <row r="79" spans="1:5" ht="30" customHeight="1" thickBot="1">
      <c r="A79" s="377"/>
      <c r="B79" s="69" t="s">
        <v>268</v>
      </c>
      <c r="C79" s="69" t="s">
        <v>269</v>
      </c>
      <c r="D79" s="69">
        <v>8</v>
      </c>
      <c r="E79" s="225">
        <v>4.09</v>
      </c>
    </row>
    <row r="80" spans="1:5" ht="30" customHeight="1" thickBot="1">
      <c r="A80" s="377"/>
      <c r="B80" s="69" t="s">
        <v>270</v>
      </c>
      <c r="C80" s="69" t="s">
        <v>269</v>
      </c>
      <c r="D80" s="69">
        <v>14</v>
      </c>
      <c r="E80" s="225">
        <v>7.16</v>
      </c>
    </row>
    <row r="81" spans="1:5" ht="30" customHeight="1" thickBot="1">
      <c r="A81" s="378"/>
      <c r="B81" s="69" t="s">
        <v>274</v>
      </c>
      <c r="C81" s="69" t="s">
        <v>272</v>
      </c>
      <c r="D81" s="69">
        <v>1.1000000000000001</v>
      </c>
      <c r="E81" s="226">
        <v>0.56000000000000005</v>
      </c>
    </row>
    <row r="82" spans="1:5" ht="30" customHeight="1" thickBot="1">
      <c r="A82" s="376" t="s">
        <v>233</v>
      </c>
      <c r="B82" s="384" t="s">
        <v>275</v>
      </c>
      <c r="C82" s="385"/>
      <c r="D82" s="385"/>
      <c r="E82" s="386"/>
    </row>
    <row r="83" spans="1:5" ht="30" customHeight="1">
      <c r="A83" s="377"/>
      <c r="B83" s="75" t="s">
        <v>276</v>
      </c>
      <c r="C83" s="377" t="s">
        <v>272</v>
      </c>
      <c r="D83" s="379">
        <v>0.28000000000000003</v>
      </c>
      <c r="E83" s="224">
        <v>0.14000000000000001</v>
      </c>
    </row>
    <row r="84" spans="1:5" ht="30" customHeight="1" thickBot="1">
      <c r="A84" s="377"/>
      <c r="B84" s="75" t="s">
        <v>277</v>
      </c>
      <c r="C84" s="378"/>
      <c r="D84" s="380"/>
      <c r="E84" s="225">
        <v>0.14000000000000001</v>
      </c>
    </row>
    <row r="85" spans="1:5" ht="30" customHeight="1" thickBot="1">
      <c r="A85" s="377"/>
      <c r="B85" s="69" t="s">
        <v>278</v>
      </c>
      <c r="C85" s="69" t="s">
        <v>272</v>
      </c>
      <c r="D85" s="69">
        <v>0.38</v>
      </c>
      <c r="E85" s="225">
        <v>0.19</v>
      </c>
    </row>
    <row r="86" spans="1:5" ht="30" customHeight="1" thickBot="1">
      <c r="A86" s="377"/>
      <c r="B86" s="69" t="s">
        <v>279</v>
      </c>
      <c r="C86" s="69" t="s">
        <v>272</v>
      </c>
      <c r="D86" s="69">
        <v>2</v>
      </c>
      <c r="E86" s="225">
        <v>1.02</v>
      </c>
    </row>
    <row r="87" spans="1:5" ht="30" customHeight="1" thickBot="1">
      <c r="A87" s="377"/>
      <c r="B87" s="69" t="s">
        <v>268</v>
      </c>
      <c r="C87" s="69" t="s">
        <v>269</v>
      </c>
      <c r="D87" s="69">
        <v>3</v>
      </c>
      <c r="E87" s="225">
        <v>1.53</v>
      </c>
    </row>
    <row r="88" spans="1:5" ht="30" customHeight="1" thickBot="1">
      <c r="A88" s="377"/>
      <c r="B88" s="69" t="s">
        <v>270</v>
      </c>
      <c r="C88" s="69" t="s">
        <v>269</v>
      </c>
      <c r="D88" s="69">
        <v>8</v>
      </c>
      <c r="E88" s="225">
        <v>4.09</v>
      </c>
    </row>
    <row r="89" spans="1:5" ht="30" customHeight="1" thickBot="1">
      <c r="A89" s="378"/>
      <c r="B89" s="71" t="s">
        <v>271</v>
      </c>
      <c r="C89" s="71" t="s">
        <v>272</v>
      </c>
      <c r="D89" s="71">
        <v>0.28000000000000003</v>
      </c>
      <c r="E89" s="228">
        <v>0.14000000000000001</v>
      </c>
    </row>
  </sheetData>
  <mergeCells count="39">
    <mergeCell ref="D29:D30"/>
    <mergeCell ref="A7:A8"/>
    <mergeCell ref="B7:B8"/>
    <mergeCell ref="C7:C8"/>
    <mergeCell ref="A25:A26"/>
    <mergeCell ref="C25:C26"/>
    <mergeCell ref="D25:D26"/>
    <mergeCell ref="D7:D8"/>
    <mergeCell ref="A27:A28"/>
    <mergeCell ref="C27:C28"/>
    <mergeCell ref="D27:D28"/>
    <mergeCell ref="A29:A30"/>
    <mergeCell ref="C29:C30"/>
    <mergeCell ref="A46:A52"/>
    <mergeCell ref="A53:A55"/>
    <mergeCell ref="A56:A59"/>
    <mergeCell ref="A60:A66"/>
    <mergeCell ref="A31:A34"/>
    <mergeCell ref="C31:C34"/>
    <mergeCell ref="D31:D34"/>
    <mergeCell ref="A35:A37"/>
    <mergeCell ref="C35:C37"/>
    <mergeCell ref="D35:D37"/>
    <mergeCell ref="A82:A89"/>
    <mergeCell ref="C83:C84"/>
    <mergeCell ref="D83:D84"/>
    <mergeCell ref="H4:J9"/>
    <mergeCell ref="H10:J10"/>
    <mergeCell ref="E69:E71"/>
    <mergeCell ref="B77:E77"/>
    <mergeCell ref="B82:E82"/>
    <mergeCell ref="B73:E73"/>
    <mergeCell ref="A67:A68"/>
    <mergeCell ref="A69:A71"/>
    <mergeCell ref="C69:C71"/>
    <mergeCell ref="D69:D71"/>
    <mergeCell ref="A73:A76"/>
    <mergeCell ref="A77:A81"/>
    <mergeCell ref="E7:E8"/>
  </mergeCells>
  <phoneticPr fontId="3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J13"/>
  <sheetViews>
    <sheetView workbookViewId="0">
      <selection activeCell="J9" sqref="J9"/>
    </sheetView>
  </sheetViews>
  <sheetFormatPr defaultRowHeight="12.75"/>
  <cols>
    <col min="2" max="2" width="29" customWidth="1"/>
    <col min="4" max="4" width="16.28515625" customWidth="1"/>
    <col min="5" max="5" width="15.5703125" customWidth="1"/>
  </cols>
  <sheetData>
    <row r="2" spans="2:10" ht="15.75">
      <c r="B2" s="52" t="s">
        <v>390</v>
      </c>
      <c r="H2" s="342" t="s">
        <v>68</v>
      </c>
      <c r="I2" s="343"/>
      <c r="J2" s="343"/>
    </row>
    <row r="3" spans="2:10" ht="20.45" customHeight="1">
      <c r="B3" s="85" t="s">
        <v>377</v>
      </c>
      <c r="D3" s="72"/>
      <c r="E3" s="72"/>
      <c r="H3" s="342"/>
      <c r="I3" s="343"/>
      <c r="J3" s="343"/>
    </row>
    <row r="4" spans="2:10" ht="12.6" customHeight="1">
      <c r="B4" s="52" t="s">
        <v>378</v>
      </c>
      <c r="D4" s="72"/>
      <c r="E4" s="72"/>
      <c r="H4" s="342"/>
      <c r="I4" s="343"/>
      <c r="J4" s="343"/>
    </row>
    <row r="5" spans="2:10" ht="30" customHeight="1">
      <c r="H5" s="342"/>
      <c r="I5" s="343"/>
      <c r="J5" s="343"/>
    </row>
    <row r="6" spans="2:10" ht="57.6" customHeight="1">
      <c r="B6" s="90" t="s">
        <v>337</v>
      </c>
      <c r="C6" s="91" t="s">
        <v>330</v>
      </c>
      <c r="D6" s="91" t="s">
        <v>338</v>
      </c>
      <c r="E6" s="91" t="s">
        <v>339</v>
      </c>
      <c r="H6" s="342"/>
      <c r="I6" s="343"/>
      <c r="J6" s="343"/>
    </row>
    <row r="7" spans="2:10" ht="30" customHeight="1">
      <c r="B7" s="229" t="s">
        <v>331</v>
      </c>
      <c r="C7" s="230" t="s">
        <v>272</v>
      </c>
      <c r="D7" s="230">
        <v>5.87</v>
      </c>
      <c r="E7" s="231">
        <v>3</v>
      </c>
      <c r="H7" s="343"/>
      <c r="I7" s="343"/>
      <c r="J7" s="343"/>
    </row>
    <row r="8" spans="2:10" ht="61.15" customHeight="1">
      <c r="B8" s="229" t="s">
        <v>332</v>
      </c>
      <c r="C8" s="230"/>
      <c r="D8" s="230"/>
      <c r="E8" s="231"/>
      <c r="H8" s="343">
        <v>1.95583</v>
      </c>
      <c r="I8" s="343"/>
      <c r="J8" s="343"/>
    </row>
    <row r="9" spans="2:10" ht="30" customHeight="1">
      <c r="B9" s="229" t="s">
        <v>333</v>
      </c>
      <c r="C9" s="230" t="s">
        <v>456</v>
      </c>
      <c r="D9" s="230">
        <v>5.87</v>
      </c>
      <c r="E9" s="231">
        <v>3</v>
      </c>
    </row>
    <row r="10" spans="2:10" ht="52.15" customHeight="1">
      <c r="B10" s="229" t="s">
        <v>334</v>
      </c>
      <c r="C10" s="230"/>
      <c r="D10" s="230"/>
      <c r="E10" s="231"/>
    </row>
    <row r="11" spans="2:10" ht="30" customHeight="1">
      <c r="B11" s="229" t="s">
        <v>333</v>
      </c>
      <c r="C11" s="230" t="s">
        <v>456</v>
      </c>
      <c r="D11" s="230">
        <v>5.87</v>
      </c>
      <c r="E11" s="231">
        <v>3</v>
      </c>
    </row>
    <row r="12" spans="2:10" ht="103.9" customHeight="1">
      <c r="B12" s="229" t="s">
        <v>335</v>
      </c>
      <c r="C12" s="230" t="s">
        <v>336</v>
      </c>
      <c r="D12" s="230">
        <v>1.37</v>
      </c>
      <c r="E12" s="231">
        <v>0.7</v>
      </c>
    </row>
    <row r="13" spans="2:10" ht="30" customHeight="1">
      <c r="B13" s="86"/>
      <c r="C13" s="86"/>
      <c r="D13" s="86"/>
      <c r="E13" s="89"/>
    </row>
  </sheetData>
  <mergeCells count="2">
    <mergeCell ref="H2:J7"/>
    <mergeCell ref="H8:J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01"/>
  <sheetViews>
    <sheetView topLeftCell="A90" workbookViewId="0">
      <selection activeCell="C94" sqref="C94:E94"/>
    </sheetView>
  </sheetViews>
  <sheetFormatPr defaultColWidth="8.85546875" defaultRowHeight="12.75"/>
  <cols>
    <col min="1" max="1" width="8.85546875" style="2"/>
    <col min="2" max="2" width="8.85546875" style="119"/>
    <col min="3" max="3" width="54.7109375" style="2" customWidth="1"/>
    <col min="4" max="4" width="15.42578125" style="2" customWidth="1"/>
    <col min="5" max="5" width="14.7109375" style="2" customWidth="1"/>
    <col min="6" max="16384" width="8.85546875" style="2"/>
  </cols>
  <sheetData>
    <row r="1" spans="1:9" ht="15.75">
      <c r="A1" s="305" t="s">
        <v>459</v>
      </c>
      <c r="G1" s="82" t="s">
        <v>388</v>
      </c>
      <c r="H1" s="82"/>
      <c r="I1" s="82"/>
    </row>
    <row r="2" spans="1:9" ht="13.15" customHeight="1">
      <c r="G2" s="82"/>
      <c r="H2" s="82"/>
      <c r="I2" s="82"/>
    </row>
    <row r="3" spans="1:9" ht="19.899999999999999" customHeight="1">
      <c r="A3" s="305" t="s">
        <v>458</v>
      </c>
      <c r="G3" s="118"/>
      <c r="H3" s="82"/>
      <c r="I3" s="82"/>
    </row>
    <row r="4" spans="1:9" ht="13.15" hidden="1" customHeight="1">
      <c r="G4" s="118"/>
      <c r="H4" s="82"/>
      <c r="I4" s="82"/>
    </row>
    <row r="5" spans="1:9" ht="4.9000000000000004" customHeight="1">
      <c r="A5" s="7" t="s">
        <v>119</v>
      </c>
      <c r="G5" s="118"/>
      <c r="H5" s="82"/>
      <c r="I5" s="82"/>
    </row>
    <row r="6" spans="1:9" ht="0.75" customHeight="1" thickBot="1">
      <c r="G6" s="82"/>
      <c r="H6" s="82"/>
      <c r="I6" s="82"/>
    </row>
    <row r="7" spans="1:9" ht="28.5" customHeight="1" thickBot="1">
      <c r="A7" s="232" t="s">
        <v>314</v>
      </c>
      <c r="B7" s="233" t="s">
        <v>315</v>
      </c>
      <c r="C7" s="234" t="s">
        <v>316</v>
      </c>
      <c r="D7" s="235" t="s">
        <v>317</v>
      </c>
      <c r="E7" s="235" t="s">
        <v>118</v>
      </c>
      <c r="G7" s="82">
        <v>1.95583</v>
      </c>
      <c r="H7" s="82"/>
      <c r="I7" s="82"/>
    </row>
    <row r="8" spans="1:9" ht="16.5" hidden="1" thickBot="1">
      <c r="A8" s="236"/>
      <c r="B8" s="237"/>
      <c r="C8" s="238"/>
      <c r="D8" s="239"/>
      <c r="E8" s="239"/>
    </row>
    <row r="9" spans="1:9" ht="16.5" hidden="1" thickBot="1">
      <c r="A9" s="240"/>
      <c r="B9" s="237"/>
      <c r="C9" s="241"/>
      <c r="D9" s="242"/>
      <c r="E9" s="242"/>
    </row>
    <row r="10" spans="1:9" ht="16.5" hidden="1" thickBot="1">
      <c r="A10" s="240"/>
      <c r="B10" s="237"/>
      <c r="C10" s="241"/>
      <c r="D10" s="242"/>
      <c r="E10" s="242"/>
    </row>
    <row r="11" spans="1:9" ht="16.5" hidden="1" thickBot="1">
      <c r="A11" s="240"/>
      <c r="B11" s="237"/>
      <c r="C11" s="241"/>
      <c r="D11" s="242"/>
      <c r="E11" s="242"/>
    </row>
    <row r="12" spans="1:9" ht="16.5" hidden="1" thickBot="1">
      <c r="A12" s="240"/>
      <c r="B12" s="243"/>
      <c r="C12" s="241"/>
      <c r="D12" s="244"/>
      <c r="E12" s="244"/>
    </row>
    <row r="13" spans="1:9" ht="16.5" hidden="1" thickBot="1">
      <c r="A13" s="240"/>
      <c r="B13" s="237"/>
      <c r="C13" s="241"/>
      <c r="D13" s="244"/>
      <c r="E13" s="244"/>
    </row>
    <row r="14" spans="1:9" ht="16.5" hidden="1" thickBot="1">
      <c r="A14" s="245"/>
      <c r="B14" s="243"/>
      <c r="C14" s="241"/>
      <c r="D14" s="244"/>
      <c r="E14" s="244"/>
    </row>
    <row r="15" spans="1:9" ht="16.5" hidden="1" thickBot="1">
      <c r="A15" s="240"/>
      <c r="B15" s="237"/>
      <c r="C15" s="241"/>
      <c r="D15" s="246"/>
      <c r="E15" s="246"/>
    </row>
    <row r="16" spans="1:9" ht="16.5" hidden="1" thickBot="1">
      <c r="A16" s="240"/>
      <c r="B16" s="237"/>
      <c r="C16" s="247"/>
      <c r="D16" s="248"/>
      <c r="E16" s="248"/>
    </row>
    <row r="17" spans="1:5" ht="16.5" hidden="1" thickBot="1">
      <c r="A17" s="240"/>
      <c r="B17" s="237"/>
      <c r="C17" s="241"/>
      <c r="D17" s="242"/>
      <c r="E17" s="242"/>
    </row>
    <row r="18" spans="1:5" ht="16.5" hidden="1" thickBot="1">
      <c r="A18" s="240"/>
      <c r="B18" s="237"/>
      <c r="C18" s="241"/>
      <c r="D18" s="242"/>
      <c r="E18" s="242"/>
    </row>
    <row r="19" spans="1:5" ht="16.5" hidden="1" thickBot="1">
      <c r="A19" s="236"/>
      <c r="B19" s="237"/>
      <c r="C19" s="238"/>
      <c r="D19" s="239"/>
      <c r="E19" s="239"/>
    </row>
    <row r="20" spans="1:5" ht="16.5" hidden="1" thickBot="1">
      <c r="A20" s="240"/>
      <c r="B20" s="237"/>
      <c r="C20" s="249"/>
      <c r="D20" s="249"/>
      <c r="E20" s="249"/>
    </row>
    <row r="21" spans="1:5" ht="16.5" hidden="1" thickBot="1">
      <c r="A21" s="240"/>
      <c r="B21" s="237"/>
      <c r="C21" s="241"/>
      <c r="D21" s="250"/>
      <c r="E21" s="250"/>
    </row>
    <row r="22" spans="1:5" ht="16.5" hidden="1" thickBot="1">
      <c r="A22" s="240"/>
      <c r="B22" s="237"/>
      <c r="C22" s="241"/>
      <c r="D22" s="250"/>
      <c r="E22" s="250"/>
    </row>
    <row r="23" spans="1:5" ht="15.75" hidden="1">
      <c r="A23" s="251"/>
      <c r="B23" s="252"/>
      <c r="C23" s="251"/>
      <c r="D23" s="251"/>
      <c r="E23" s="251"/>
    </row>
    <row r="24" spans="1:5" ht="15.75" hidden="1">
      <c r="A24" s="253"/>
      <c r="B24" s="254"/>
      <c r="C24" s="255"/>
      <c r="D24" s="256"/>
      <c r="E24" s="256"/>
    </row>
    <row r="25" spans="1:5" ht="16.5" hidden="1" thickBot="1">
      <c r="A25" s="257"/>
      <c r="B25" s="258"/>
      <c r="C25" s="259"/>
      <c r="D25" s="260"/>
      <c r="E25" s="260"/>
    </row>
    <row r="26" spans="1:5" ht="16.5" hidden="1" thickBot="1">
      <c r="A26" s="240"/>
      <c r="B26" s="237"/>
      <c r="C26" s="241"/>
      <c r="D26" s="242"/>
      <c r="E26" s="242"/>
    </row>
    <row r="27" spans="1:5" ht="16.5" hidden="1" thickBot="1">
      <c r="A27" s="240"/>
      <c r="B27" s="237"/>
      <c r="C27" s="241"/>
      <c r="D27" s="242"/>
      <c r="E27" s="242"/>
    </row>
    <row r="28" spans="1:5" ht="16.5" hidden="1" thickBot="1">
      <c r="A28" s="240"/>
      <c r="B28" s="237"/>
      <c r="C28" s="241"/>
      <c r="D28" s="242"/>
      <c r="E28" s="242"/>
    </row>
    <row r="29" spans="1:5" ht="15.75" hidden="1">
      <c r="A29" s="253"/>
      <c r="B29" s="254"/>
      <c r="C29" s="255"/>
      <c r="D29" s="256"/>
      <c r="E29" s="256"/>
    </row>
    <row r="30" spans="1:5" ht="16.5" hidden="1" thickBot="1">
      <c r="A30" s="257"/>
      <c r="B30" s="258"/>
      <c r="C30" s="259"/>
      <c r="D30" s="261"/>
      <c r="E30" s="261"/>
    </row>
    <row r="31" spans="1:5" ht="15.75" hidden="1">
      <c r="A31" s="253"/>
      <c r="B31" s="254"/>
      <c r="C31" s="255"/>
      <c r="D31" s="256"/>
      <c r="E31" s="256"/>
    </row>
    <row r="32" spans="1:5" ht="16.5" hidden="1" thickBot="1">
      <c r="A32" s="257"/>
      <c r="B32" s="258"/>
      <c r="C32" s="259"/>
      <c r="D32" s="260"/>
      <c r="E32" s="260"/>
    </row>
    <row r="33" spans="1:5" ht="15.75" hidden="1">
      <c r="A33" s="253"/>
      <c r="B33" s="254"/>
      <c r="C33" s="262"/>
      <c r="D33" s="256"/>
      <c r="E33" s="256"/>
    </row>
    <row r="34" spans="1:5" ht="16.5" hidden="1" thickBot="1">
      <c r="A34" s="257"/>
      <c r="B34" s="258"/>
      <c r="C34" s="263"/>
      <c r="D34" s="261"/>
      <c r="E34" s="261"/>
    </row>
    <row r="35" spans="1:5" ht="15.75" hidden="1">
      <c r="A35" s="253"/>
      <c r="B35" s="264"/>
      <c r="C35" s="255"/>
      <c r="D35" s="256"/>
      <c r="E35" s="256"/>
    </row>
    <row r="36" spans="1:5" ht="16.5" hidden="1" thickBot="1">
      <c r="A36" s="257"/>
      <c r="B36" s="258"/>
      <c r="C36" s="263"/>
      <c r="D36" s="260"/>
      <c r="E36" s="260"/>
    </row>
    <row r="37" spans="1:5" ht="15.75" hidden="1">
      <c r="A37" s="253"/>
      <c r="B37" s="264"/>
      <c r="C37" s="255"/>
      <c r="D37" s="256"/>
      <c r="E37" s="256"/>
    </row>
    <row r="38" spans="1:5" ht="15.75" hidden="1">
      <c r="A38" s="265"/>
      <c r="B38" s="266"/>
      <c r="C38" s="267"/>
      <c r="D38" s="268"/>
      <c r="E38" s="268"/>
    </row>
    <row r="39" spans="1:5" ht="16.5" hidden="1" thickBot="1">
      <c r="A39" s="257"/>
      <c r="B39" s="269"/>
      <c r="C39" s="259"/>
      <c r="D39" s="270"/>
      <c r="E39" s="270"/>
    </row>
    <row r="40" spans="1:5" ht="15.75">
      <c r="A40" s="271"/>
      <c r="B40" s="272"/>
      <c r="C40" s="271"/>
      <c r="D40" s="271"/>
      <c r="E40" s="271"/>
    </row>
    <row r="41" spans="1:5" ht="30.6" customHeight="1">
      <c r="A41" s="127">
        <v>1</v>
      </c>
      <c r="B41" s="127" t="s">
        <v>305</v>
      </c>
      <c r="C41" s="273" t="s">
        <v>304</v>
      </c>
      <c r="D41" s="274">
        <f>ROUND(E41*$G$7,2)</f>
        <v>11.73</v>
      </c>
      <c r="E41" s="274">
        <v>6</v>
      </c>
    </row>
    <row r="42" spans="1:5" ht="30.6" customHeight="1">
      <c r="A42" s="129">
        <v>2</v>
      </c>
      <c r="B42" s="129" t="s">
        <v>306</v>
      </c>
      <c r="C42" s="275" t="s">
        <v>307</v>
      </c>
      <c r="D42" s="274">
        <f t="shared" ref="D42:D45" si="0">ROUND(E42*$G$7,2)</f>
        <v>21.51</v>
      </c>
      <c r="E42" s="274">
        <v>11</v>
      </c>
    </row>
    <row r="43" spans="1:5" ht="21.6" customHeight="1">
      <c r="A43" s="129">
        <v>3</v>
      </c>
      <c r="B43" s="129" t="s">
        <v>308</v>
      </c>
      <c r="C43" s="276" t="s">
        <v>117</v>
      </c>
      <c r="D43" s="274">
        <f t="shared" si="0"/>
        <v>50.85</v>
      </c>
      <c r="E43" s="274">
        <v>26</v>
      </c>
    </row>
    <row r="44" spans="1:5" ht="31.5">
      <c r="A44" s="129">
        <v>4</v>
      </c>
      <c r="B44" s="129">
        <v>2087</v>
      </c>
      <c r="C44" s="277" t="s">
        <v>299</v>
      </c>
      <c r="D44" s="274">
        <f t="shared" si="0"/>
        <v>11.73</v>
      </c>
      <c r="E44" s="278">
        <v>6</v>
      </c>
    </row>
    <row r="45" spans="1:5" ht="15.75">
      <c r="A45" s="279">
        <v>5</v>
      </c>
      <c r="B45" s="129" t="s">
        <v>309</v>
      </c>
      <c r="C45" s="280" t="s">
        <v>310</v>
      </c>
      <c r="D45" s="274">
        <f t="shared" si="0"/>
        <v>50.85</v>
      </c>
      <c r="E45" s="281">
        <v>26</v>
      </c>
    </row>
    <row r="46" spans="1:5" ht="31.5">
      <c r="A46" s="279">
        <v>6</v>
      </c>
      <c r="B46" s="129">
        <v>2715</v>
      </c>
      <c r="C46" s="282" t="s">
        <v>311</v>
      </c>
      <c r="D46" s="274">
        <f>ROUND(E46*$G$7,2)</f>
        <v>11.73</v>
      </c>
      <c r="E46" s="279">
        <v>6</v>
      </c>
    </row>
    <row r="47" spans="1:5" ht="63">
      <c r="A47" s="279">
        <v>7</v>
      </c>
      <c r="B47" s="129" t="s">
        <v>312</v>
      </c>
      <c r="C47" s="282" t="s">
        <v>313</v>
      </c>
      <c r="D47" s="274" t="s">
        <v>318</v>
      </c>
      <c r="E47" s="283" t="s">
        <v>318</v>
      </c>
    </row>
    <row r="48" spans="1:5" ht="28.5" customHeight="1">
      <c r="A48" s="279">
        <v>8</v>
      </c>
      <c r="B48" s="129"/>
      <c r="C48" s="284" t="s">
        <v>116</v>
      </c>
      <c r="D48" s="274" t="s">
        <v>320</v>
      </c>
      <c r="E48" s="285" t="s">
        <v>319</v>
      </c>
    </row>
    <row r="49" spans="1:5" ht="15.75" hidden="1">
      <c r="A49" s="251"/>
      <c r="B49" s="252"/>
      <c r="C49" s="251"/>
      <c r="D49" s="251"/>
      <c r="E49" s="251"/>
    </row>
    <row r="50" spans="1:5" ht="16.5" hidden="1" thickBot="1">
      <c r="A50" s="240"/>
      <c r="B50" s="237"/>
      <c r="C50" s="241"/>
      <c r="D50" s="242"/>
      <c r="E50" s="251"/>
    </row>
    <row r="51" spans="1:5" ht="16.5" hidden="1" thickBot="1">
      <c r="A51" s="240"/>
      <c r="B51" s="238"/>
      <c r="C51" s="241"/>
      <c r="D51" s="244"/>
      <c r="E51" s="251"/>
    </row>
    <row r="52" spans="1:5" ht="16.5" hidden="1" thickBot="1">
      <c r="A52" s="240"/>
      <c r="B52" s="237"/>
      <c r="C52" s="286"/>
      <c r="D52" s="287"/>
      <c r="E52" s="251"/>
    </row>
    <row r="53" spans="1:5" ht="16.5" hidden="1" thickBot="1">
      <c r="A53" s="240"/>
      <c r="B53" s="237"/>
      <c r="C53" s="241"/>
      <c r="D53" s="244"/>
      <c r="E53" s="251"/>
    </row>
    <row r="54" spans="1:5" ht="16.5" hidden="1" thickBot="1">
      <c r="A54" s="240"/>
      <c r="B54" s="237"/>
      <c r="C54" s="241"/>
      <c r="D54" s="242"/>
      <c r="E54" s="251"/>
    </row>
    <row r="55" spans="1:5" ht="16.5" hidden="1" thickBot="1">
      <c r="A55" s="240"/>
      <c r="B55" s="237"/>
      <c r="C55" s="241"/>
      <c r="D55" s="242"/>
      <c r="E55" s="251"/>
    </row>
    <row r="56" spans="1:5" ht="16.5" hidden="1" thickBot="1">
      <c r="A56" s="240"/>
      <c r="B56" s="237"/>
      <c r="C56" s="288"/>
      <c r="D56" s="289"/>
      <c r="E56" s="251"/>
    </row>
    <row r="57" spans="1:5" ht="16.5" hidden="1" thickBot="1">
      <c r="A57" s="240"/>
      <c r="B57" s="237"/>
      <c r="C57" s="247"/>
      <c r="D57" s="242"/>
      <c r="E57" s="251"/>
    </row>
    <row r="58" spans="1:5" ht="16.5" hidden="1" thickBot="1">
      <c r="A58" s="240"/>
      <c r="B58" s="237"/>
      <c r="C58" s="288"/>
      <c r="D58" s="242"/>
      <c r="E58" s="251"/>
    </row>
    <row r="59" spans="1:5" ht="16.5" hidden="1" thickBot="1">
      <c r="A59" s="240"/>
      <c r="B59" s="237"/>
      <c r="C59" s="241"/>
      <c r="D59" s="242"/>
      <c r="E59" s="251"/>
    </row>
    <row r="60" spans="1:5" ht="16.5" hidden="1" thickBot="1">
      <c r="A60" s="240"/>
      <c r="B60" s="237"/>
      <c r="C60" s="290"/>
      <c r="D60" s="242"/>
      <c r="E60" s="251"/>
    </row>
    <row r="61" spans="1:5" ht="16.5" hidden="1" thickBot="1">
      <c r="A61" s="240"/>
      <c r="B61" s="237"/>
      <c r="C61" s="241"/>
      <c r="D61" s="242"/>
      <c r="E61" s="251"/>
    </row>
    <row r="62" spans="1:5" ht="16.5" hidden="1" thickBot="1">
      <c r="A62" s="240"/>
      <c r="B62" s="237"/>
      <c r="C62" s="241"/>
      <c r="D62" s="242"/>
      <c r="E62" s="251"/>
    </row>
    <row r="63" spans="1:5" ht="15.75" hidden="1">
      <c r="A63" s="291"/>
      <c r="B63" s="292"/>
      <c r="C63" s="293"/>
      <c r="D63" s="294"/>
      <c r="E63" s="251"/>
    </row>
    <row r="64" spans="1:5" ht="33.6" customHeight="1">
      <c r="A64" s="406" t="s">
        <v>283</v>
      </c>
      <c r="B64" s="407"/>
      <c r="C64" s="407"/>
      <c r="D64" s="407"/>
      <c r="E64" s="408"/>
    </row>
    <row r="65" spans="1:5" ht="31.5">
      <c r="A65" s="295"/>
      <c r="B65" s="129">
        <v>1996</v>
      </c>
      <c r="C65" s="277" t="s">
        <v>284</v>
      </c>
      <c r="D65" s="127">
        <f>ROUND(E65*$G$7,2)</f>
        <v>41.07</v>
      </c>
      <c r="E65" s="274">
        <v>21</v>
      </c>
    </row>
    <row r="66" spans="1:5" ht="47.25">
      <c r="A66" s="295"/>
      <c r="B66" s="129">
        <v>2031</v>
      </c>
      <c r="C66" s="277" t="s">
        <v>285</v>
      </c>
      <c r="D66" s="127">
        <f t="shared" ref="D66:D71" si="1">ROUND(E66*$G$7,2)</f>
        <v>21.51</v>
      </c>
      <c r="E66" s="274">
        <v>11</v>
      </c>
    </row>
    <row r="67" spans="1:5" ht="47.25">
      <c r="A67" s="295"/>
      <c r="B67" s="129">
        <v>2086</v>
      </c>
      <c r="C67" s="277" t="s">
        <v>286</v>
      </c>
      <c r="D67" s="127">
        <f t="shared" si="1"/>
        <v>21.51</v>
      </c>
      <c r="E67" s="274">
        <v>11</v>
      </c>
    </row>
    <row r="68" spans="1:5" ht="34.5">
      <c r="A68" s="295"/>
      <c r="B68" s="129">
        <v>2006</v>
      </c>
      <c r="C68" s="277" t="s">
        <v>457</v>
      </c>
      <c r="D68" s="127">
        <f t="shared" si="1"/>
        <v>5.87</v>
      </c>
      <c r="E68" s="274">
        <v>3</v>
      </c>
    </row>
    <row r="69" spans="1:5" ht="31.5">
      <c r="A69" s="295"/>
      <c r="B69" s="129">
        <v>2066</v>
      </c>
      <c r="C69" s="277" t="s">
        <v>287</v>
      </c>
      <c r="D69" s="127">
        <f t="shared" si="1"/>
        <v>10.76</v>
      </c>
      <c r="E69" s="274">
        <v>5.5</v>
      </c>
    </row>
    <row r="70" spans="1:5" ht="31.5">
      <c r="A70" s="295"/>
      <c r="B70" s="129">
        <v>2068</v>
      </c>
      <c r="C70" s="277" t="s">
        <v>382</v>
      </c>
      <c r="D70" s="127">
        <f t="shared" si="1"/>
        <v>10.76</v>
      </c>
      <c r="E70" s="274">
        <v>5.5</v>
      </c>
    </row>
    <row r="71" spans="1:5" ht="31.5">
      <c r="A71" s="295"/>
      <c r="B71" s="129">
        <v>2093</v>
      </c>
      <c r="C71" s="277" t="s">
        <v>288</v>
      </c>
      <c r="D71" s="127">
        <f t="shared" si="1"/>
        <v>10.76</v>
      </c>
      <c r="E71" s="274">
        <v>5.5</v>
      </c>
    </row>
    <row r="72" spans="1:5" ht="15.75">
      <c r="A72" s="295"/>
      <c r="B72" s="129"/>
      <c r="C72" s="277"/>
      <c r="D72" s="296"/>
      <c r="E72" s="127"/>
    </row>
    <row r="73" spans="1:5" ht="31.15" customHeight="1">
      <c r="A73" s="297"/>
      <c r="B73" s="298"/>
      <c r="C73" s="306" t="s">
        <v>289</v>
      </c>
      <c r="D73" s="299"/>
      <c r="E73" s="300"/>
    </row>
    <row r="74" spans="1:5" ht="47.25">
      <c r="A74" s="295"/>
      <c r="B74" s="129">
        <v>1988</v>
      </c>
      <c r="C74" s="277" t="s">
        <v>290</v>
      </c>
      <c r="D74" s="127">
        <f>ROUND(E74*$G$7,2)</f>
        <v>10.76</v>
      </c>
      <c r="E74" s="301">
        <v>5.5</v>
      </c>
    </row>
    <row r="75" spans="1:5" ht="47.25">
      <c r="A75" s="295"/>
      <c r="B75" s="129">
        <v>2021</v>
      </c>
      <c r="C75" s="277" t="s">
        <v>291</v>
      </c>
      <c r="D75" s="127">
        <f t="shared" ref="D75:D80" si="2">ROUND(E75*$G$7,2)</f>
        <v>10.76</v>
      </c>
      <c r="E75" s="301">
        <v>5.5</v>
      </c>
    </row>
    <row r="76" spans="1:5" ht="31.5">
      <c r="A76" s="295"/>
      <c r="B76" s="129">
        <v>2078</v>
      </c>
      <c r="C76" s="277" t="s">
        <v>292</v>
      </c>
      <c r="D76" s="127">
        <f t="shared" si="2"/>
        <v>10.76</v>
      </c>
      <c r="E76" s="301">
        <v>5.5</v>
      </c>
    </row>
    <row r="77" spans="1:5" ht="47.25">
      <c r="A77" s="295"/>
      <c r="B77" s="129">
        <v>2095</v>
      </c>
      <c r="C77" s="277" t="s">
        <v>293</v>
      </c>
      <c r="D77" s="127">
        <f t="shared" si="2"/>
        <v>10.76</v>
      </c>
      <c r="E77" s="301">
        <v>5.5</v>
      </c>
    </row>
    <row r="78" spans="1:5" ht="31.5">
      <c r="A78" s="295"/>
      <c r="B78" s="129">
        <v>2022</v>
      </c>
      <c r="C78" s="277" t="s">
        <v>294</v>
      </c>
      <c r="D78" s="127">
        <f t="shared" si="2"/>
        <v>6.85</v>
      </c>
      <c r="E78" s="301">
        <v>3.5</v>
      </c>
    </row>
    <row r="79" spans="1:5" ht="31.5">
      <c r="A79" s="295"/>
      <c r="B79" s="129">
        <v>2081</v>
      </c>
      <c r="C79" s="277" t="s">
        <v>295</v>
      </c>
      <c r="D79" s="127">
        <f t="shared" si="2"/>
        <v>10.76</v>
      </c>
      <c r="E79" s="301">
        <v>5.5</v>
      </c>
    </row>
    <row r="80" spans="1:5" ht="15.75">
      <c r="A80" s="295"/>
      <c r="B80" s="129">
        <v>2059</v>
      </c>
      <c r="C80" s="277" t="s">
        <v>296</v>
      </c>
      <c r="D80" s="127">
        <f t="shared" si="2"/>
        <v>50.85</v>
      </c>
      <c r="E80" s="301">
        <v>26</v>
      </c>
    </row>
    <row r="81" spans="1:5" ht="15.75">
      <c r="A81" s="295"/>
      <c r="B81" s="129"/>
      <c r="C81" s="277"/>
      <c r="D81" s="275"/>
      <c r="E81" s="126"/>
    </row>
    <row r="82" spans="1:5" ht="31.5">
      <c r="A82" s="297"/>
      <c r="B82" s="298"/>
      <c r="C82" s="306" t="s">
        <v>329</v>
      </c>
      <c r="D82" s="299"/>
      <c r="E82" s="300"/>
    </row>
    <row r="83" spans="1:5" ht="31.5">
      <c r="A83" s="295"/>
      <c r="B83" s="129">
        <v>2045</v>
      </c>
      <c r="C83" s="277" t="s">
        <v>297</v>
      </c>
      <c r="D83" s="127">
        <f t="shared" ref="D83:D84" si="3">ROUND(E83*$G$7,2)</f>
        <v>10.76</v>
      </c>
      <c r="E83" s="126">
        <v>5.5</v>
      </c>
    </row>
    <row r="84" spans="1:5" ht="63">
      <c r="A84" s="295"/>
      <c r="B84" s="129">
        <v>1993</v>
      </c>
      <c r="C84" s="277" t="s">
        <v>298</v>
      </c>
      <c r="D84" s="127">
        <f t="shared" si="3"/>
        <v>250.35</v>
      </c>
      <c r="E84" s="126">
        <v>128</v>
      </c>
    </row>
    <row r="85" spans="1:5" ht="31.5">
      <c r="A85" s="295"/>
      <c r="B85" s="129">
        <v>2087</v>
      </c>
      <c r="C85" s="277" t="s">
        <v>299</v>
      </c>
      <c r="D85" s="127">
        <f t="shared" ref="D85:D93" si="4">ROUND(E85*$G$7,2)</f>
        <v>10.76</v>
      </c>
      <c r="E85" s="126">
        <v>5.5</v>
      </c>
    </row>
    <row r="86" spans="1:5" ht="47.25">
      <c r="A86" s="295"/>
      <c r="B86" s="129"/>
      <c r="C86" s="277" t="s">
        <v>389</v>
      </c>
      <c r="D86" s="127">
        <f t="shared" si="4"/>
        <v>20.54</v>
      </c>
      <c r="E86" s="126">
        <v>10.5</v>
      </c>
    </row>
    <row r="87" spans="1:5" ht="63">
      <c r="A87" s="295"/>
      <c r="B87" s="129"/>
      <c r="C87" s="277" t="s">
        <v>300</v>
      </c>
      <c r="D87" s="302"/>
      <c r="E87" s="303"/>
    </row>
    <row r="88" spans="1:5" ht="31.5">
      <c r="A88" s="295"/>
      <c r="B88" s="129"/>
      <c r="C88" s="277" t="s">
        <v>301</v>
      </c>
      <c r="D88" s="127">
        <f t="shared" si="4"/>
        <v>3.03</v>
      </c>
      <c r="E88" s="126">
        <v>1.55</v>
      </c>
    </row>
    <row r="89" spans="1:5" ht="31.5">
      <c r="A89" s="295"/>
      <c r="B89" s="129"/>
      <c r="C89" s="277" t="s">
        <v>302</v>
      </c>
      <c r="D89" s="274">
        <f t="shared" si="4"/>
        <v>10.01</v>
      </c>
      <c r="E89" s="126">
        <v>5.12</v>
      </c>
    </row>
    <row r="90" spans="1:5" ht="31.5">
      <c r="A90" s="295"/>
      <c r="B90" s="129"/>
      <c r="C90" s="277" t="s">
        <v>303</v>
      </c>
      <c r="D90" s="127">
        <f t="shared" si="4"/>
        <v>10.76</v>
      </c>
      <c r="E90" s="126">
        <v>5.5</v>
      </c>
    </row>
    <row r="91" spans="1:5" ht="31.5">
      <c r="A91" s="126"/>
      <c r="B91" s="127"/>
      <c r="C91" s="282" t="s">
        <v>195</v>
      </c>
      <c r="D91" s="127">
        <f t="shared" si="4"/>
        <v>29.34</v>
      </c>
      <c r="E91" s="301">
        <v>15</v>
      </c>
    </row>
    <row r="92" spans="1:5" ht="47.25">
      <c r="A92" s="126"/>
      <c r="B92" s="127"/>
      <c r="C92" s="282" t="s">
        <v>196</v>
      </c>
      <c r="D92" s="274">
        <f t="shared" si="4"/>
        <v>48.9</v>
      </c>
      <c r="E92" s="301">
        <v>25</v>
      </c>
    </row>
    <row r="93" spans="1:5" ht="30" customHeight="1">
      <c r="A93" s="126"/>
      <c r="B93" s="127"/>
      <c r="C93" s="126" t="s">
        <v>322</v>
      </c>
      <c r="D93" s="274">
        <f t="shared" si="4"/>
        <v>60.63</v>
      </c>
      <c r="E93" s="301">
        <v>31</v>
      </c>
    </row>
    <row r="94" spans="1:5" ht="51" customHeight="1">
      <c r="A94" s="300"/>
      <c r="B94" s="304"/>
      <c r="C94" s="409" t="s">
        <v>328</v>
      </c>
      <c r="D94" s="410"/>
      <c r="E94" s="411"/>
    </row>
    <row r="95" spans="1:5" ht="30" customHeight="1">
      <c r="A95" s="126"/>
      <c r="B95" s="127"/>
      <c r="C95" s="126" t="s">
        <v>323</v>
      </c>
      <c r="D95" s="274">
        <f>ROUND(E95*$G$7,2)</f>
        <v>41.07</v>
      </c>
      <c r="E95" s="301">
        <v>21</v>
      </c>
    </row>
    <row r="96" spans="1:5" ht="30" customHeight="1">
      <c r="A96" s="126"/>
      <c r="B96" s="127"/>
      <c r="C96" s="126" t="s">
        <v>324</v>
      </c>
      <c r="D96" s="274">
        <f>ROUND(E96*$G$7,2)</f>
        <v>56.72</v>
      </c>
      <c r="E96" s="301">
        <v>29</v>
      </c>
    </row>
    <row r="97" spans="1:5" ht="30" customHeight="1">
      <c r="A97" s="126"/>
      <c r="B97" s="127"/>
      <c r="C97" s="126" t="s">
        <v>325</v>
      </c>
      <c r="D97" s="274">
        <f>ROUND(E97*$G$7,2)</f>
        <v>50.85</v>
      </c>
      <c r="E97" s="301">
        <v>26</v>
      </c>
    </row>
    <row r="98" spans="1:5" ht="30" customHeight="1">
      <c r="A98" s="126"/>
      <c r="B98" s="127"/>
      <c r="C98" s="126" t="s">
        <v>326</v>
      </c>
      <c r="D98" s="274">
        <f>ROUND(E98*$G$7,2)</f>
        <v>44.98</v>
      </c>
      <c r="E98" s="301">
        <v>23</v>
      </c>
    </row>
    <row r="99" spans="1:5" ht="30" customHeight="1">
      <c r="A99" s="126"/>
      <c r="B99" s="127"/>
      <c r="C99" s="126" t="s">
        <v>327</v>
      </c>
      <c r="D99" s="274">
        <f>ROUND(E99*$G$7,2)</f>
        <v>70.41</v>
      </c>
      <c r="E99" s="301">
        <v>36</v>
      </c>
    </row>
    <row r="100" spans="1:5">
      <c r="A100" s="68"/>
      <c r="B100" s="81"/>
      <c r="C100" s="68"/>
      <c r="D100" s="84"/>
      <c r="E100" s="68"/>
    </row>
    <row r="101" spans="1:5">
      <c r="A101" s="68"/>
      <c r="B101" s="81"/>
      <c r="C101" s="68"/>
      <c r="D101" s="84"/>
      <c r="E101" s="68"/>
    </row>
  </sheetData>
  <mergeCells count="2">
    <mergeCell ref="A64:E64"/>
    <mergeCell ref="C94:E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9</vt:i4>
      </vt:variant>
      <vt:variant>
        <vt:lpstr>Наименувани диапазони</vt:lpstr>
      </vt:variant>
      <vt:variant>
        <vt:i4>1</vt:i4>
      </vt:variant>
    </vt:vector>
  </HeadingPairs>
  <TitlesOfParts>
    <vt:vector size="10" baseType="lpstr">
      <vt:lpstr>Приложение№1</vt:lpstr>
      <vt:lpstr>Приложение№2</vt:lpstr>
      <vt:lpstr>Приложение№3</vt:lpstr>
      <vt:lpstr>Приложение №4</vt:lpstr>
      <vt:lpstr>приложение 5</vt:lpstr>
      <vt:lpstr>Приложение№6</vt:lpstr>
      <vt:lpstr>Приложение 8</vt:lpstr>
      <vt:lpstr>Приложение 9</vt:lpstr>
      <vt:lpstr>приложение 11</vt:lpstr>
      <vt:lpstr>'Приложение №4'!Област_печат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cp:lastModifiedBy>Dell Vostro</cp:lastModifiedBy>
  <dcterms:created xsi:type="dcterms:W3CDTF">2025-08-18T06:25:37Z</dcterms:created>
  <dcterms:modified xsi:type="dcterms:W3CDTF">2025-09-11T06:13:22Z</dcterms:modified>
</cp:coreProperties>
</file>